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855" yWindow="1350" windowWidth="12450" windowHeight="11640" tabRatio="872" activeTab="11"/>
  </bookViews>
  <sheets>
    <sheet name="記入例" sheetId="1" r:id="rId1"/>
    <sheet name="実施計画①" sheetId="4" r:id="rId2"/>
    <sheet name="実施計画②" sheetId="23" r:id="rId3"/>
    <sheet name="実施計画③" sheetId="22" r:id="rId4"/>
    <sheet name="実施計画④" sheetId="21" r:id="rId5"/>
    <sheet name="実施計画⑤" sheetId="20" r:id="rId6"/>
    <sheet name="実施計画⑥" sheetId="19" r:id="rId7"/>
    <sheet name="実施計画⑦" sheetId="18" r:id="rId8"/>
    <sheet name="実施計画⑧" sheetId="17" r:id="rId9"/>
    <sheet name="実施計画⑨" sheetId="16" r:id="rId10"/>
    <sheet name="実施計画⑩" sheetId="15" r:id="rId11"/>
    <sheet name="内訳書" sheetId="2" r:id="rId12"/>
  </sheets>
  <definedNames>
    <definedName name="_xlnm.Print_Area" localSheetId="0">記入例!$A$2:$U$45</definedName>
    <definedName name="_xlnm.Print_Area" localSheetId="1">実施計画①!$A$1:$U$45</definedName>
    <definedName name="_xlnm.Print_Area" localSheetId="2">実施計画②!$A$1:$U$45</definedName>
    <definedName name="_xlnm.Print_Area" localSheetId="3">実施計画③!$A$1:$U$45</definedName>
    <definedName name="_xlnm.Print_Area" localSheetId="4">実施計画④!$A$1:$U$45</definedName>
    <definedName name="_xlnm.Print_Area" localSheetId="5">実施計画⑤!$A$1:$U$45</definedName>
    <definedName name="_xlnm.Print_Area" localSheetId="6">実施計画⑥!$A$1:$U$45</definedName>
    <definedName name="_xlnm.Print_Area" localSheetId="7">実施計画⑦!$A$1:$U$45</definedName>
    <definedName name="_xlnm.Print_Area" localSheetId="8">実施計画⑧!$A$1:$U$45</definedName>
    <definedName name="_xlnm.Print_Area" localSheetId="9">実施計画⑨!$A$1:$U$45</definedName>
    <definedName name="_xlnm.Print_Area" localSheetId="10">実施計画⑩!$A$1:$U$45</definedName>
  </definedNames>
  <calcPr calcId="145621"/>
</workbook>
</file>

<file path=xl/calcChain.xml><?xml version="1.0" encoding="utf-8"?>
<calcChain xmlns="http://schemas.openxmlformats.org/spreadsheetml/2006/main">
  <c r="F1" i="2" l="1"/>
  <c r="H2" i="15"/>
  <c r="H2" i="16"/>
  <c r="H2" i="17"/>
  <c r="H2" i="18"/>
  <c r="H2" i="19"/>
  <c r="H2" i="20"/>
  <c r="H2" i="21"/>
  <c r="H2" i="22"/>
  <c r="H2" i="23"/>
  <c r="N1" i="15" l="1"/>
  <c r="N1" i="16"/>
  <c r="N1" i="17"/>
  <c r="N1" i="18"/>
  <c r="N1" i="19"/>
  <c r="N1" i="20"/>
  <c r="N1" i="21"/>
  <c r="N1" i="22"/>
  <c r="N1" i="23"/>
  <c r="S47" i="23" l="1"/>
  <c r="S39" i="23"/>
  <c r="S38" i="23"/>
  <c r="S49" i="23" s="1"/>
  <c r="S25" i="23"/>
  <c r="S24" i="23"/>
  <c r="S48" i="23" s="1"/>
  <c r="S11" i="23"/>
  <c r="S10" i="23"/>
  <c r="S39" i="22"/>
  <c r="S38" i="22"/>
  <c r="S49" i="22" s="1"/>
  <c r="S25" i="22"/>
  <c r="S24" i="22"/>
  <c r="S48" i="22" s="1"/>
  <c r="S11" i="22"/>
  <c r="S10" i="22"/>
  <c r="S47" i="22" s="1"/>
  <c r="S47" i="21"/>
  <c r="S39" i="21"/>
  <c r="S38" i="21"/>
  <c r="S49" i="21" s="1"/>
  <c r="S25" i="21"/>
  <c r="S24" i="21"/>
  <c r="S48" i="21" s="1"/>
  <c r="S11" i="21"/>
  <c r="S10" i="21"/>
  <c r="S39" i="20"/>
  <c r="S38" i="20"/>
  <c r="S49" i="20" s="1"/>
  <c r="S25" i="20"/>
  <c r="S24" i="20"/>
  <c r="S48" i="20" s="1"/>
  <c r="S11" i="20"/>
  <c r="S10" i="20"/>
  <c r="S47" i="20" s="1"/>
  <c r="S39" i="19"/>
  <c r="S38" i="19"/>
  <c r="S49" i="19" s="1"/>
  <c r="S25" i="19"/>
  <c r="S24" i="19"/>
  <c r="S48" i="19" s="1"/>
  <c r="S11" i="19"/>
  <c r="S10" i="19"/>
  <c r="S47" i="19" s="1"/>
  <c r="S39" i="18"/>
  <c r="S38" i="18"/>
  <c r="S49" i="18" s="1"/>
  <c r="S25" i="18"/>
  <c r="S24" i="18"/>
  <c r="S48" i="18" s="1"/>
  <c r="S11" i="18"/>
  <c r="S10" i="18"/>
  <c r="S47" i="18" s="1"/>
  <c r="S50" i="18" s="1"/>
  <c r="S39" i="17"/>
  <c r="S38" i="17"/>
  <c r="S49" i="17" s="1"/>
  <c r="S25" i="17"/>
  <c r="S24" i="17"/>
  <c r="S48" i="17" s="1"/>
  <c r="S11" i="17"/>
  <c r="S10" i="17"/>
  <c r="S47" i="17" s="1"/>
  <c r="S39" i="16"/>
  <c r="S38" i="16"/>
  <c r="S49" i="16" s="1"/>
  <c r="S25" i="16"/>
  <c r="S24" i="16"/>
  <c r="S48" i="16" s="1"/>
  <c r="S11" i="16"/>
  <c r="S10" i="16"/>
  <c r="S47" i="16" s="1"/>
  <c r="S39" i="15"/>
  <c r="S38" i="15"/>
  <c r="S49" i="15" s="1"/>
  <c r="S25" i="15"/>
  <c r="S24" i="15"/>
  <c r="S48" i="15" s="1"/>
  <c r="S11" i="15"/>
  <c r="S10" i="15"/>
  <c r="S47" i="15" s="1"/>
  <c r="S50" i="15" l="1"/>
  <c r="S50" i="20"/>
  <c r="S50" i="23"/>
  <c r="S50" i="22"/>
  <c r="S50" i="21"/>
  <c r="S50" i="19"/>
  <c r="S50" i="17"/>
  <c r="S50" i="16"/>
  <c r="S39" i="4"/>
  <c r="S38" i="4"/>
  <c r="S25" i="4"/>
  <c r="S24" i="4"/>
  <c r="S39" i="1" l="1"/>
  <c r="S25" i="1"/>
  <c r="S11" i="1"/>
  <c r="S11" i="4"/>
  <c r="G5" i="2" s="1"/>
  <c r="S49" i="4" l="1"/>
  <c r="S48" i="4"/>
  <c r="S10" i="4"/>
  <c r="F3" i="2" s="1"/>
  <c r="S38" i="1"/>
  <c r="S24" i="1"/>
  <c r="S10" i="1"/>
  <c r="Q5" i="2" l="1"/>
  <c r="S47" i="4"/>
  <c r="S50" i="4" s="1"/>
  <c r="O3" i="2" s="1"/>
  <c r="Z5" i="2" l="1"/>
  <c r="AI15" i="2" s="1"/>
  <c r="Y15" i="2" s="1"/>
  <c r="M24" i="2"/>
  <c r="Y23" i="2" s="1"/>
  <c r="Z3" i="2"/>
  <c r="AI10" i="2" s="1"/>
  <c r="Y10" i="2" s="1"/>
  <c r="M9" i="2"/>
  <c r="Y8" i="2" s="1"/>
  <c r="Y20" i="2" l="1"/>
  <c r="R28" i="2" s="1"/>
</calcChain>
</file>

<file path=xl/sharedStrings.xml><?xml version="1.0" encoding="utf-8"?>
<sst xmlns="http://schemas.openxmlformats.org/spreadsheetml/2006/main" count="758" uniqueCount="83">
  <si>
    <t>ふれあい・いきいきサロン推進事業実施計画</t>
    <rPh sb="12" eb="14">
      <t>スイシン</t>
    </rPh>
    <rPh sb="14" eb="16">
      <t>ジギョウ</t>
    </rPh>
    <rPh sb="16" eb="18">
      <t>ジッシ</t>
    </rPh>
    <rPh sb="18" eb="20">
      <t>ケイカク</t>
    </rPh>
    <phoneticPr fontId="2"/>
  </si>
  <si>
    <t>開催場所ごとに記入してください</t>
    <rPh sb="0" eb="2">
      <t>カイサイ</t>
    </rPh>
    <rPh sb="2" eb="4">
      <t>バショ</t>
    </rPh>
    <rPh sb="7" eb="9">
      <t>キニュウ</t>
    </rPh>
    <phoneticPr fontId="2"/>
  </si>
  <si>
    <t>１．開催場所（施設名）</t>
    <rPh sb="2" eb="4">
      <t>カイサイ</t>
    </rPh>
    <rPh sb="4" eb="6">
      <t>バショ</t>
    </rPh>
    <rPh sb="7" eb="9">
      <t>シセツ</t>
    </rPh>
    <rPh sb="9" eb="10">
      <t>メイ</t>
    </rPh>
    <phoneticPr fontId="2"/>
  </si>
  <si>
    <t>２．開催場所住所</t>
    <rPh sb="2" eb="4">
      <t>カイサイ</t>
    </rPh>
    <rPh sb="4" eb="6">
      <t>バショ</t>
    </rPh>
    <rPh sb="6" eb="8">
      <t>ジュウショ</t>
    </rPh>
    <phoneticPr fontId="2"/>
  </si>
  <si>
    <t>月</t>
    <rPh sb="0" eb="1">
      <t>ツキ</t>
    </rPh>
    <phoneticPr fontId="2"/>
  </si>
  <si>
    <t>計</t>
    <rPh sb="0" eb="1">
      <t>ケイ</t>
    </rPh>
    <phoneticPr fontId="2"/>
  </si>
  <si>
    <t>回数</t>
    <rPh sb="0" eb="2">
      <t>カイスウ</t>
    </rPh>
    <phoneticPr fontId="2"/>
  </si>
  <si>
    <t>：</t>
    <phoneticPr fontId="2"/>
  </si>
  <si>
    <t>～</t>
    <phoneticPr fontId="2"/>
  </si>
  <si>
    <t>・</t>
    <phoneticPr fontId="2"/>
  </si>
  <si>
    <t>※　記入欄が足りない場合は、用紙を追加してください。</t>
    <rPh sb="2" eb="4">
      <t>キニュウ</t>
    </rPh>
    <rPh sb="4" eb="5">
      <t>ラン</t>
    </rPh>
    <rPh sb="6" eb="7">
      <t>タ</t>
    </rPh>
    <rPh sb="10" eb="12">
      <t>バアイ</t>
    </rPh>
    <rPh sb="14" eb="16">
      <t>ヨウシ</t>
    </rPh>
    <rPh sb="17" eb="19">
      <t>ツイカ</t>
    </rPh>
    <phoneticPr fontId="2"/>
  </si>
  <si>
    <t>なごみちゃんコミュニティセンター</t>
    <phoneticPr fontId="2"/>
  </si>
  <si>
    <t>サロンなごみちゃん</t>
    <phoneticPr fontId="2"/>
  </si>
  <si>
    <t>00</t>
    <phoneticPr fontId="2"/>
  </si>
  <si>
    <t>健康体操</t>
    <rPh sb="0" eb="2">
      <t>ケンコウ</t>
    </rPh>
    <rPh sb="2" eb="4">
      <t>タイソウ</t>
    </rPh>
    <phoneticPr fontId="2"/>
  </si>
  <si>
    <t>カラオケ</t>
    <phoneticPr fontId="2"/>
  </si>
  <si>
    <t>茶話会</t>
    <rPh sb="0" eb="3">
      <t>サワカイ</t>
    </rPh>
    <phoneticPr fontId="2"/>
  </si>
  <si>
    <t>なごみちゃん会館</t>
    <rPh sb="6" eb="8">
      <t>カイカン</t>
    </rPh>
    <phoneticPr fontId="2"/>
  </si>
  <si>
    <t>なごみサロン</t>
    <phoneticPr fontId="2"/>
  </si>
  <si>
    <t>介護予防運動</t>
    <rPh sb="0" eb="2">
      <t>カイゴ</t>
    </rPh>
    <rPh sb="2" eb="4">
      <t>ヨボウ</t>
    </rPh>
    <rPh sb="4" eb="6">
      <t>ウンドウ</t>
    </rPh>
    <phoneticPr fontId="2"/>
  </si>
  <si>
    <t>ゲーム</t>
    <phoneticPr fontId="2"/>
  </si>
  <si>
    <t>健康相談</t>
    <rPh sb="0" eb="2">
      <t>ケンコウ</t>
    </rPh>
    <rPh sb="2" eb="4">
      <t>ソウダン</t>
    </rPh>
    <phoneticPr fontId="2"/>
  </si>
  <si>
    <t>なごみの会</t>
    <rPh sb="4" eb="5">
      <t>カイ</t>
    </rPh>
    <phoneticPr fontId="2"/>
  </si>
  <si>
    <t>ラジオ体操</t>
    <rPh sb="3" eb="5">
      <t>タイソウ</t>
    </rPh>
    <phoneticPr fontId="2"/>
  </si>
  <si>
    <t>囲碁、将棋</t>
    <rPh sb="0" eb="2">
      <t>イゴ</t>
    </rPh>
    <rPh sb="3" eb="5">
      <t>ショウギ</t>
    </rPh>
    <phoneticPr fontId="2"/>
  </si>
  <si>
    <t>健康チェック</t>
    <rPh sb="0" eb="2">
      <t>ケンコウ</t>
    </rPh>
    <phoneticPr fontId="2"/>
  </si>
  <si>
    <t>なごみ公民館</t>
    <rPh sb="3" eb="6">
      <t>コウミンカン</t>
    </rPh>
    <phoneticPr fontId="2"/>
  </si>
  <si>
    <t>年間延べ参加者数</t>
    <rPh sb="0" eb="2">
      <t>ネンカン</t>
    </rPh>
    <rPh sb="2" eb="3">
      <t>ノ</t>
    </rPh>
    <rPh sb="4" eb="7">
      <t>サンカシャ</t>
    </rPh>
    <rPh sb="7" eb="8">
      <t>スウ</t>
    </rPh>
    <phoneticPr fontId="2"/>
  </si>
  <si>
    <t>区分</t>
    <rPh sb="0" eb="2">
      <t>クブン</t>
    </rPh>
    <phoneticPr fontId="2"/>
  </si>
  <si>
    <t>①開催か所数助成</t>
    <rPh sb="1" eb="3">
      <t>カイサイ</t>
    </rPh>
    <rPh sb="4" eb="5">
      <t>ショ</t>
    </rPh>
    <rPh sb="5" eb="6">
      <t>スウ</t>
    </rPh>
    <rPh sb="6" eb="8">
      <t>ジョセイ</t>
    </rPh>
    <phoneticPr fontId="2"/>
  </si>
  <si>
    <t>②平均開催数助成</t>
    <rPh sb="1" eb="3">
      <t>ヘイキン</t>
    </rPh>
    <rPh sb="3" eb="5">
      <t>カイサイ</t>
    </rPh>
    <rPh sb="5" eb="6">
      <t>スウ</t>
    </rPh>
    <rPh sb="6" eb="8">
      <t>ジョセイ</t>
    </rPh>
    <phoneticPr fontId="2"/>
  </si>
  <si>
    <t>③平均参加者数助成</t>
    <rPh sb="1" eb="3">
      <t>ヘイキン</t>
    </rPh>
    <rPh sb="3" eb="6">
      <t>サンカシャ</t>
    </rPh>
    <rPh sb="6" eb="7">
      <t>スウ</t>
    </rPh>
    <rPh sb="7" eb="9">
      <t>ジョセイ</t>
    </rPh>
    <phoneticPr fontId="2"/>
  </si>
  <si>
    <t>合計（①+②+③）</t>
    <rPh sb="0" eb="2">
      <t>ゴウケイ</t>
    </rPh>
    <phoneticPr fontId="2"/>
  </si>
  <si>
    <t>助成基準（計算式）</t>
    <rPh sb="0" eb="2">
      <t>ジョセイ</t>
    </rPh>
    <rPh sb="2" eb="4">
      <t>キジュン</t>
    </rPh>
    <rPh sb="5" eb="7">
      <t>ケイサン</t>
    </rPh>
    <rPh sb="7" eb="8">
      <t>シキ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</si>
  <si>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</si>
  <si>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</si>
  <si>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</si>
  <si>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年間助成額</t>
    <rPh sb="0" eb="2">
      <t>ネンカン</t>
    </rPh>
    <rPh sb="2" eb="4">
      <t>ジョセイ</t>
    </rPh>
    <rPh sb="4" eb="5">
      <t>ガク</t>
    </rPh>
    <phoneticPr fontId="2"/>
  </si>
  <si>
    <t>×</t>
    <phoneticPr fontId="2"/>
  </si>
  <si>
    <t>か所</t>
    <rPh sb="1" eb="2">
      <t>ショ</t>
    </rPh>
    <phoneticPr fontId="2"/>
  </si>
  <si>
    <t>÷</t>
    <phoneticPr fontId="2"/>
  </si>
  <si>
    <t>開催か所数</t>
    <rPh sb="0" eb="2">
      <t>カイサイ</t>
    </rPh>
    <rPh sb="3" eb="4">
      <t>ショ</t>
    </rPh>
    <rPh sb="4" eb="5">
      <t>スウ</t>
    </rPh>
    <phoneticPr fontId="2"/>
  </si>
  <si>
    <t>＝</t>
    <phoneticPr fontId="2"/>
  </si>
  <si>
    <t>平均開催数</t>
    <rPh sb="0" eb="2">
      <t>ヘイキン</t>
    </rPh>
    <rPh sb="2" eb="4">
      <t>カイサイ</t>
    </rPh>
    <rPh sb="4" eb="5">
      <t>スウ</t>
    </rPh>
    <phoneticPr fontId="2"/>
  </si>
  <si>
    <t>平均参加者数</t>
    <rPh sb="0" eb="2">
      <t>ヘイキン</t>
    </rPh>
    <rPh sb="2" eb="5">
      <t>サンカシャ</t>
    </rPh>
    <rPh sb="5" eb="6">
      <t>スウ</t>
    </rPh>
    <phoneticPr fontId="2"/>
  </si>
  <si>
    <t>福岡町二丁目２４番１０号</t>
    <rPh sb="0" eb="2">
      <t>フクオカ</t>
    </rPh>
    <rPh sb="2" eb="3">
      <t>チョウ</t>
    </rPh>
    <rPh sb="3" eb="6">
      <t>２チョウメ</t>
    </rPh>
    <rPh sb="8" eb="9">
      <t>バン</t>
    </rPh>
    <rPh sb="11" eb="12">
      <t>ゴウ</t>
    </rPh>
    <phoneticPr fontId="2"/>
  </si>
  <si>
    <t>福岡町十丁目１０番１０号</t>
    <rPh sb="0" eb="2">
      <t>フクオカ</t>
    </rPh>
    <rPh sb="2" eb="3">
      <t>チョウ</t>
    </rPh>
    <rPh sb="3" eb="4">
      <t>ジュッ</t>
    </rPh>
    <rPh sb="4" eb="6">
      <t>チョウメ</t>
    </rPh>
    <rPh sb="8" eb="9">
      <t>バン</t>
    </rPh>
    <rPh sb="11" eb="12">
      <t>ゴウ</t>
    </rPh>
    <phoneticPr fontId="2"/>
  </si>
  <si>
    <t>福岡町二十丁目２０番２０号</t>
    <rPh sb="0" eb="2">
      <t>フクオカ</t>
    </rPh>
    <rPh sb="2" eb="3">
      <t>チョウ</t>
    </rPh>
    <rPh sb="3" eb="5">
      <t>ニジュウ</t>
    </rPh>
    <rPh sb="5" eb="7">
      <t>チョウメ</t>
    </rPh>
    <rPh sb="9" eb="10">
      <t>バン</t>
    </rPh>
    <rPh sb="12" eb="13">
      <t>ゴウ</t>
    </rPh>
    <phoneticPr fontId="2"/>
  </si>
  <si>
    <t>回未満</t>
    <rPh sb="0" eb="1">
      <t>カイ</t>
    </rPh>
    <rPh sb="1" eb="3">
      <t>ミマン</t>
    </rPh>
    <phoneticPr fontId="2"/>
  </si>
  <si>
    <t>回以上</t>
    <rPh sb="0" eb="1">
      <t>カイ</t>
    </rPh>
    <rPh sb="1" eb="3">
      <t>イジョウ</t>
    </rPh>
    <phoneticPr fontId="2"/>
  </si>
  <si>
    <t>人未満</t>
    <rPh sb="0" eb="1">
      <t>ニン</t>
    </rPh>
    <rPh sb="1" eb="3">
      <t>ミマン</t>
    </rPh>
    <phoneticPr fontId="2"/>
  </si>
  <si>
    <t>人以上</t>
    <rPh sb="0" eb="1">
      <t>ニン</t>
    </rPh>
    <rPh sb="1" eb="3">
      <t>イジョウ</t>
    </rPh>
    <phoneticPr fontId="2"/>
  </si>
  <si>
    <t>円、いずれかの低い額</t>
    <rPh sb="0" eb="1">
      <t>エン</t>
    </rPh>
    <rPh sb="7" eb="8">
      <t>ヒク</t>
    </rPh>
    <rPh sb="9" eb="10">
      <t>ガク</t>
    </rPh>
    <phoneticPr fontId="2"/>
  </si>
  <si>
    <t>（助成申請額）</t>
    <rPh sb="1" eb="3">
      <t>ジョセイ</t>
    </rPh>
    <rPh sb="3" eb="6">
      <t>シンセイガク</t>
    </rPh>
    <phoneticPr fontId="2"/>
  </si>
  <si>
    <t>合唱</t>
    <rPh sb="0" eb="2">
      <t>ガッショウ</t>
    </rPh>
    <phoneticPr fontId="2"/>
  </si>
  <si>
    <t>清掃活動</t>
    <rPh sb="0" eb="2">
      <t>セイソウ</t>
    </rPh>
    <rPh sb="2" eb="4">
      <t>カツドウ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</si>
  <si>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</si>
  <si>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開催か所数×年間助成額</t>
    <rPh sb="0" eb="2">
      <t>カイサイ</t>
    </rPh>
    <rPh sb="3" eb="4">
      <t>ショ</t>
    </rPh>
    <rPh sb="4" eb="5">
      <t>スウ</t>
    </rPh>
    <rPh sb="6" eb="8">
      <t>ネンカン</t>
    </rPh>
    <rPh sb="8" eb="10">
      <t>ジョセイ</t>
    </rPh>
    <rPh sb="10" eb="11">
      <t>ガク</t>
    </rPh>
    <phoneticPr fontId="2"/>
  </si>
  <si>
    <t>年間開催数</t>
    <rPh sb="0" eb="2">
      <t>ネンカン</t>
    </rPh>
    <rPh sb="2" eb="4">
      <t>カイサイ</t>
    </rPh>
    <rPh sb="4" eb="5">
      <t>スウ</t>
    </rPh>
    <phoneticPr fontId="2"/>
  </si>
  <si>
    <t>④年間開催回数助成</t>
    <rPh sb="1" eb="3">
      <t>ネンカン</t>
    </rPh>
    <rPh sb="3" eb="5">
      <t>カイサイ</t>
    </rPh>
    <rPh sb="5" eb="7">
      <t>カイスウ</t>
    </rPh>
    <rPh sb="7" eb="9">
      <t>ジョセイ</t>
    </rPh>
    <phoneticPr fontId="2"/>
  </si>
  <si>
    <t>年間開催回数×年間助成額</t>
    <rPh sb="0" eb="2">
      <t>ネンカン</t>
    </rPh>
    <rPh sb="2" eb="4">
      <t>カイサイ</t>
    </rPh>
    <rPh sb="4" eb="6">
      <t>カイスウ</t>
    </rPh>
    <rPh sb="7" eb="9">
      <t>ネンカン</t>
    </rPh>
    <rPh sb="9" eb="11">
      <t>ジョセイ</t>
    </rPh>
    <rPh sb="11" eb="12">
      <t>ガク</t>
    </rPh>
    <phoneticPr fontId="2"/>
  </si>
  <si>
    <t>合計（①+②+③）、④年間開催回数助成又は</t>
    <rPh sb="0" eb="2">
      <t>ゴウケイ</t>
    </rPh>
    <rPh sb="11" eb="13">
      <t>ネンカン</t>
    </rPh>
    <rPh sb="13" eb="15">
      <t>カイサイ</t>
    </rPh>
    <rPh sb="15" eb="17">
      <t>カイスウ</t>
    </rPh>
    <rPh sb="17" eb="19">
      <t>ジョセイ</t>
    </rPh>
    <rPh sb="19" eb="20">
      <t>マタ</t>
    </rPh>
    <phoneticPr fontId="2"/>
  </si>
  <si>
    <t>３．連絡先（電話番号）</t>
    <rPh sb="2" eb="5">
      <t>レンラクサキ</t>
    </rPh>
    <rPh sb="6" eb="8">
      <t>デンワ</t>
    </rPh>
    <rPh sb="8" eb="10">
      <t>バンゴウ</t>
    </rPh>
    <phoneticPr fontId="2"/>
  </si>
  <si>
    <t>４．サロン名</t>
    <rPh sb="5" eb="6">
      <t>メイ</t>
    </rPh>
    <phoneticPr fontId="2"/>
  </si>
  <si>
    <t>５．開催回数・参加者数</t>
    <rPh sb="2" eb="4">
      <t>カイサイ</t>
    </rPh>
    <rPh sb="4" eb="6">
      <t>カイスウ</t>
    </rPh>
    <rPh sb="7" eb="10">
      <t>サンカシャ</t>
    </rPh>
    <rPh sb="10" eb="11">
      <t>スウ</t>
    </rPh>
    <phoneticPr fontId="2"/>
  </si>
  <si>
    <t>６．開催時間</t>
    <rPh sb="2" eb="4">
      <t>カイサイ</t>
    </rPh>
    <rPh sb="4" eb="6">
      <t>ジカン</t>
    </rPh>
    <phoneticPr fontId="2"/>
  </si>
  <si>
    <t>７．主なメニュー</t>
    <rPh sb="2" eb="3">
      <t>オモ</t>
    </rPh>
    <phoneticPr fontId="2"/>
  </si>
  <si>
    <t>087-123-4567</t>
    <phoneticPr fontId="2"/>
  </si>
  <si>
    <t>：</t>
    <phoneticPr fontId="2"/>
  </si>
  <si>
    <t>～</t>
    <phoneticPr fontId="2"/>
  </si>
  <si>
    <t>：</t>
    <phoneticPr fontId="2"/>
  </si>
  <si>
    <t>：</t>
    <phoneticPr fontId="2"/>
  </si>
  <si>
    <t>～</t>
    <phoneticPr fontId="2"/>
  </si>
  <si>
    <t>：</t>
    <phoneticPr fontId="2"/>
  </si>
  <si>
    <t>～</t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</si>
  <si>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</si>
  <si>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高松</t>
    <rPh sb="0" eb="2">
      <t>タカマツ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</si>
  <si>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</si>
  <si>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</si>
  <si>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ふれあい・いきいきサロン推進事業実施計画</t>
    <phoneticPr fontId="2"/>
  </si>
  <si>
    <t>ふれあい・いきいきサロン推進事業助成申請額内訳書</t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</si>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</sst>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0" borderId="9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38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38" fontId="11" fillId="0" borderId="1" xfId="1" applyFont="1" applyBorder="1" applyAlignment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center" vertical="center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right"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1" xfId="0" applyBorder="1" applyProtection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>
      <alignment vertical="center"/>
    </xf>
    <xf numFmtId="0" fontId="1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14" xfId="0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Fill="1" applyBorder="1" applyAlignment="1">
      <alignment horizontal="center"/>
    </xf>
    <xf numFmtId="38" fontId="0" fillId="0" borderId="13" xfId="1" applyFont="1" applyBorder="1" applyAlignment="1" applyProtection="1">
      <alignment horizontal="right" vertical="center"/>
    </xf>
    <xf numFmtId="38" fontId="0" fillId="0" borderId="14" xfId="1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176" fontId="8" fillId="0" borderId="17" xfId="1" applyNumberFormat="1" applyFont="1" applyBorder="1" applyAlignment="1" applyProtection="1">
      <alignment horizontal="center" vertical="center"/>
    </xf>
    <xf numFmtId="176" fontId="8" fillId="0" borderId="18" xfId="1" applyNumberFormat="1" applyFont="1" applyBorder="1" applyAlignment="1" applyProtection="1">
      <alignment horizontal="center" vertical="center"/>
    </xf>
    <xf numFmtId="176" fontId="8" fillId="0" borderId="19" xfId="1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38" fontId="0" fillId="0" borderId="2" xfId="1" applyFont="1" applyBorder="1" applyAlignment="1" applyProtection="1">
      <alignment horizontal="right" vertical="center"/>
    </xf>
    <xf numFmtId="3" fontId="0" fillId="0" borderId="13" xfId="0" applyNumberFormat="1" applyBorder="1" applyAlignment="1" applyProtection="1">
      <alignment horizontal="right" vertical="center"/>
    </xf>
    <xf numFmtId="3" fontId="0" fillId="0" borderId="14" xfId="0" applyNumberFormat="1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8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268553</xdr:rowOff>
    </xdr:from>
    <xdr:to>
      <xdr:col>42</xdr:col>
      <xdr:colOff>154781</xdr:colOff>
      <xdr:row>23</xdr:row>
      <xdr:rowOff>35720</xdr:rowOff>
    </xdr:to>
    <xdr:sp macro="" textlink="">
      <xdr:nvSpPr>
        <xdr:cNvPr id="3" name="テキスト ボックス 2"/>
        <xdr:cNvSpPr txBox="1"/>
      </xdr:nvSpPr>
      <xdr:spPr>
        <a:xfrm>
          <a:off x="9310688" y="2745053"/>
          <a:ext cx="5155406" cy="4101042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/>
            <a:t>実施計画を入力後、</a:t>
          </a:r>
          <a:endParaRPr kumimoji="1" lang="en-US" altLang="ja-JP" sz="3600" b="1"/>
        </a:p>
        <a:p>
          <a:r>
            <a:rPr kumimoji="1" lang="ja-JP" altLang="en-US" sz="3600" b="1"/>
            <a:t>入力した実施計画と</a:t>
          </a:r>
          <a:endParaRPr kumimoji="1" lang="en-US" altLang="ja-JP" sz="3600" b="1"/>
        </a:p>
        <a:p>
          <a:r>
            <a:rPr kumimoji="1" lang="ja-JP" altLang="en-US" sz="3600" b="1"/>
            <a:t>内訳書を印刷し、</a:t>
          </a:r>
          <a:endParaRPr kumimoji="1" lang="en-US" altLang="ja-JP" sz="3600" b="1"/>
        </a:p>
        <a:p>
          <a:r>
            <a:rPr kumimoji="1" lang="ja-JP" altLang="en-US" sz="3600" b="1"/>
            <a:t>別紙申請書と</a:t>
          </a:r>
          <a:endParaRPr kumimoji="1" lang="en-US" altLang="ja-JP" sz="3600" b="1"/>
        </a:p>
        <a:p>
          <a:r>
            <a:rPr kumimoji="1" lang="ja-JP" altLang="en-US" sz="3600" b="1"/>
            <a:t>収支予算書</a:t>
          </a:r>
          <a:endParaRPr kumimoji="1" lang="en-US" altLang="ja-JP" sz="3600" b="1"/>
        </a:p>
        <a:p>
          <a:r>
            <a:rPr kumimoji="1" lang="ja-JP" altLang="en-US" sz="3600" b="1"/>
            <a:t>を一緒にご提出ください。</a:t>
          </a:r>
        </a:p>
      </xdr:txBody>
    </xdr:sp>
    <xdr:clientData/>
  </xdr:twoCellAnchor>
  <xdr:twoCellAnchor>
    <xdr:from>
      <xdr:col>24</xdr:col>
      <xdr:colOff>113771</xdr:colOff>
      <xdr:row>2</xdr:row>
      <xdr:rowOff>84667</xdr:rowOff>
    </xdr:from>
    <xdr:to>
      <xdr:col>39</xdr:col>
      <xdr:colOff>0</xdr:colOff>
      <xdr:row>9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10138834" y="394230"/>
          <a:ext cx="3458104" cy="2117989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45"/>
  <sheetViews>
    <sheetView showGridLines="0" zoomScale="80" zoomScaleNormal="80" zoomScaleSheetLayoutView="80" workbookViewId="0">
      <selection activeCell="AC27" sqref="AC27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52" t="s">
        <v>76</v>
      </c>
      <c r="O1" s="52"/>
      <c r="P1" s="52"/>
      <c r="Q1" s="53" t="s">
        <v>75</v>
      </c>
      <c r="R1" s="53"/>
      <c r="S1" s="53"/>
      <c r="T1" s="53"/>
    </row>
    <row r="2" spans="1:21" ht="24.95" customHeight="1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24.95" customHeight="1" x14ac:dyDescent="0.15">
      <c r="A3" s="6"/>
      <c r="B3" s="61" t="s">
        <v>1</v>
      </c>
      <c r="C3" s="63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7"/>
      <c r="U3" s="6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57" t="s">
        <v>11</v>
      </c>
      <c r="K4" s="57"/>
      <c r="L4" s="57"/>
      <c r="M4" s="57"/>
      <c r="N4" s="57"/>
      <c r="O4" s="57"/>
      <c r="P4" s="57"/>
      <c r="Q4" s="57"/>
      <c r="R4" s="57"/>
      <c r="S4" s="57"/>
      <c r="T4" s="2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57" t="s">
        <v>45</v>
      </c>
      <c r="K5" s="57"/>
      <c r="L5" s="57"/>
      <c r="M5" s="57"/>
      <c r="N5" s="57"/>
      <c r="O5" s="57"/>
      <c r="P5" s="57"/>
      <c r="Q5" s="57"/>
      <c r="R5" s="57"/>
      <c r="S5" s="57"/>
      <c r="T5" s="2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5" t="s">
        <v>67</v>
      </c>
      <c r="K6" s="65"/>
      <c r="L6" s="65"/>
      <c r="M6" s="65"/>
      <c r="N6" s="65"/>
      <c r="O6" s="65"/>
      <c r="P6" s="65"/>
      <c r="Q6" s="65"/>
      <c r="R6" s="65"/>
      <c r="S6" s="65"/>
      <c r="T6" s="2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57" t="s">
        <v>12</v>
      </c>
      <c r="K7" s="57"/>
      <c r="L7" s="57"/>
      <c r="M7" s="57"/>
      <c r="N7" s="57"/>
      <c r="O7" s="57"/>
      <c r="P7" s="57"/>
      <c r="Q7" s="57"/>
      <c r="R7" s="57"/>
      <c r="S7" s="57"/>
      <c r="T7" s="2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5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>
        <v>5</v>
      </c>
      <c r="H10" s="30">
        <v>4</v>
      </c>
      <c r="I10" s="30">
        <v>5</v>
      </c>
      <c r="J10" s="30">
        <v>8</v>
      </c>
      <c r="K10" s="30">
        <v>5</v>
      </c>
      <c r="L10" s="30">
        <v>6</v>
      </c>
      <c r="M10" s="30">
        <v>4</v>
      </c>
      <c r="N10" s="30">
        <v>5</v>
      </c>
      <c r="O10" s="30">
        <v>7</v>
      </c>
      <c r="P10" s="30">
        <v>5</v>
      </c>
      <c r="Q10" s="30">
        <v>4</v>
      </c>
      <c r="R10" s="30">
        <v>5</v>
      </c>
      <c r="S10" s="31">
        <f>SUM(G10:R10)</f>
        <v>63</v>
      </c>
      <c r="T10" s="5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>
        <v>120</v>
      </c>
      <c r="H11" s="30">
        <v>120</v>
      </c>
      <c r="I11" s="30">
        <v>120</v>
      </c>
      <c r="J11" s="30">
        <v>120</v>
      </c>
      <c r="K11" s="30">
        <v>120</v>
      </c>
      <c r="L11" s="30">
        <v>120</v>
      </c>
      <c r="M11" s="30">
        <v>120</v>
      </c>
      <c r="N11" s="30">
        <v>120</v>
      </c>
      <c r="O11" s="30">
        <v>120</v>
      </c>
      <c r="P11" s="30">
        <v>120</v>
      </c>
      <c r="Q11" s="30">
        <v>120</v>
      </c>
      <c r="R11" s="30">
        <v>120</v>
      </c>
      <c r="S11" s="31">
        <f>SUM(G11:R11)</f>
        <v>1440</v>
      </c>
      <c r="T11" s="2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>
        <v>9</v>
      </c>
      <c r="J12" s="33" t="s">
        <v>7</v>
      </c>
      <c r="K12" s="34" t="s">
        <v>13</v>
      </c>
      <c r="L12" s="33" t="s">
        <v>8</v>
      </c>
      <c r="M12" s="32">
        <v>12</v>
      </c>
      <c r="N12" s="33" t="s">
        <v>7</v>
      </c>
      <c r="O12" s="34" t="s">
        <v>13</v>
      </c>
      <c r="P12" s="25"/>
      <c r="Q12" s="25"/>
      <c r="R12" s="25"/>
      <c r="S12" s="25"/>
      <c r="T12" s="2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0" t="s">
        <v>14</v>
      </c>
      <c r="K13" s="60"/>
      <c r="L13" s="60"/>
      <c r="M13" s="60"/>
      <c r="N13" s="60"/>
      <c r="O13" s="60"/>
      <c r="P13" s="60"/>
      <c r="Q13" s="60"/>
      <c r="R13" s="60"/>
      <c r="S13" s="60"/>
      <c r="T13" s="2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0" t="s">
        <v>21</v>
      </c>
      <c r="K14" s="60"/>
      <c r="L14" s="60"/>
      <c r="M14" s="60"/>
      <c r="N14" s="60"/>
      <c r="O14" s="60"/>
      <c r="P14" s="60"/>
      <c r="Q14" s="60"/>
      <c r="R14" s="60"/>
      <c r="S14" s="60"/>
      <c r="T14" s="2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0" t="s">
        <v>15</v>
      </c>
      <c r="K15" s="60"/>
      <c r="L15" s="60"/>
      <c r="M15" s="60"/>
      <c r="N15" s="60"/>
      <c r="O15" s="60"/>
      <c r="P15" s="60"/>
      <c r="Q15" s="60"/>
      <c r="R15" s="60"/>
      <c r="S15" s="60"/>
      <c r="T15" s="2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57" t="s">
        <v>16</v>
      </c>
      <c r="K16" s="57"/>
      <c r="L16" s="57"/>
      <c r="M16" s="57"/>
      <c r="N16" s="57"/>
      <c r="O16" s="57"/>
      <c r="P16" s="57"/>
      <c r="Q16" s="57"/>
      <c r="R16" s="57"/>
      <c r="S16" s="57"/>
      <c r="T16" s="4"/>
    </row>
    <row r="17" spans="2:20" ht="24.95" customHeight="1" x14ac:dyDescent="0.15">
      <c r="B17" s="62"/>
      <c r="C17" s="63">
        <v>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57" t="s">
        <v>17</v>
      </c>
      <c r="K18" s="57"/>
      <c r="L18" s="57"/>
      <c r="M18" s="57"/>
      <c r="N18" s="57"/>
      <c r="O18" s="57"/>
      <c r="P18" s="57"/>
      <c r="Q18" s="57"/>
      <c r="R18" s="57"/>
      <c r="S18" s="57"/>
      <c r="T18" s="2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57" t="s">
        <v>46</v>
      </c>
      <c r="K19" s="57"/>
      <c r="L19" s="57"/>
      <c r="M19" s="57"/>
      <c r="N19" s="57"/>
      <c r="O19" s="57"/>
      <c r="P19" s="57"/>
      <c r="Q19" s="57"/>
      <c r="R19" s="57"/>
      <c r="S19" s="57"/>
      <c r="T19" s="2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5" t="s">
        <v>67</v>
      </c>
      <c r="K20" s="65"/>
      <c r="L20" s="65"/>
      <c r="M20" s="65"/>
      <c r="N20" s="65"/>
      <c r="O20" s="65"/>
      <c r="P20" s="65"/>
      <c r="Q20" s="65"/>
      <c r="R20" s="65"/>
      <c r="S20" s="65"/>
      <c r="T20" s="2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57" t="s">
        <v>18</v>
      </c>
      <c r="K21" s="57"/>
      <c r="L21" s="57"/>
      <c r="M21" s="57"/>
      <c r="N21" s="57"/>
      <c r="O21" s="57"/>
      <c r="P21" s="57"/>
      <c r="Q21" s="57"/>
      <c r="R21" s="57"/>
      <c r="S21" s="57"/>
      <c r="T21" s="2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"/>
    </row>
    <row r="24" spans="2:20" ht="24.95" customHeight="1" x14ac:dyDescent="0.15">
      <c r="B24" s="62"/>
      <c r="C24" s="64"/>
      <c r="D24" s="27"/>
      <c r="E24" s="58" t="s">
        <v>6</v>
      </c>
      <c r="F24" s="59"/>
      <c r="G24" s="40">
        <v>10</v>
      </c>
      <c r="H24" s="40">
        <v>11</v>
      </c>
      <c r="I24" s="40">
        <v>11</v>
      </c>
      <c r="J24" s="40">
        <v>12</v>
      </c>
      <c r="K24" s="40">
        <v>9</v>
      </c>
      <c r="L24" s="40">
        <v>11</v>
      </c>
      <c r="M24" s="40">
        <v>8</v>
      </c>
      <c r="N24" s="40">
        <v>11</v>
      </c>
      <c r="O24" s="40">
        <v>12</v>
      </c>
      <c r="P24" s="40">
        <v>10</v>
      </c>
      <c r="Q24" s="40">
        <v>8</v>
      </c>
      <c r="R24" s="40">
        <v>10</v>
      </c>
      <c r="S24" s="41">
        <f>SUM(G24:R24)</f>
        <v>123</v>
      </c>
      <c r="T24" s="2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40">
        <v>150</v>
      </c>
      <c r="H25" s="40">
        <v>165</v>
      </c>
      <c r="I25" s="40">
        <v>165</v>
      </c>
      <c r="J25" s="40">
        <v>180</v>
      </c>
      <c r="K25" s="40">
        <v>135</v>
      </c>
      <c r="L25" s="40">
        <v>165</v>
      </c>
      <c r="M25" s="40">
        <v>120</v>
      </c>
      <c r="N25" s="40">
        <v>165</v>
      </c>
      <c r="O25" s="40">
        <v>180</v>
      </c>
      <c r="P25" s="40">
        <v>150</v>
      </c>
      <c r="Q25" s="40">
        <v>120</v>
      </c>
      <c r="R25" s="40">
        <v>150</v>
      </c>
      <c r="S25" s="31">
        <f>SUM(G25:R25)</f>
        <v>1845</v>
      </c>
      <c r="T25" s="2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>
        <v>13</v>
      </c>
      <c r="J26" s="33" t="s">
        <v>7</v>
      </c>
      <c r="K26" s="34" t="s">
        <v>13</v>
      </c>
      <c r="L26" s="33" t="s">
        <v>8</v>
      </c>
      <c r="M26" s="32">
        <v>16</v>
      </c>
      <c r="N26" s="33" t="s">
        <v>7</v>
      </c>
      <c r="O26" s="34" t="s">
        <v>13</v>
      </c>
      <c r="P26" s="25"/>
      <c r="Q26" s="25"/>
      <c r="R26" s="25"/>
      <c r="S26" s="25"/>
      <c r="T26" s="2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0" t="s">
        <v>19</v>
      </c>
      <c r="K27" s="60"/>
      <c r="L27" s="60"/>
      <c r="M27" s="60"/>
      <c r="N27" s="60"/>
      <c r="O27" s="60"/>
      <c r="P27" s="60"/>
      <c r="Q27" s="60"/>
      <c r="R27" s="60"/>
      <c r="S27" s="60"/>
      <c r="T27" s="2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0" t="s">
        <v>54</v>
      </c>
      <c r="K28" s="60"/>
      <c r="L28" s="60"/>
      <c r="M28" s="60"/>
      <c r="N28" s="60"/>
      <c r="O28" s="60"/>
      <c r="P28" s="60"/>
      <c r="Q28" s="60"/>
      <c r="R28" s="60"/>
      <c r="S28" s="60"/>
      <c r="T28" s="2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0" t="s">
        <v>20</v>
      </c>
      <c r="K29" s="60"/>
      <c r="L29" s="60"/>
      <c r="M29" s="60"/>
      <c r="N29" s="60"/>
      <c r="O29" s="60"/>
      <c r="P29" s="60"/>
      <c r="Q29" s="60"/>
      <c r="R29" s="60"/>
      <c r="S29" s="60"/>
      <c r="T29" s="2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57" t="s">
        <v>21</v>
      </c>
      <c r="K30" s="57"/>
      <c r="L30" s="57"/>
      <c r="M30" s="57"/>
      <c r="N30" s="57"/>
      <c r="O30" s="57"/>
      <c r="P30" s="57"/>
      <c r="Q30" s="57"/>
      <c r="R30" s="57"/>
      <c r="S30" s="57"/>
      <c r="T30" s="4"/>
    </row>
    <row r="31" spans="2:20" ht="24.95" customHeight="1" x14ac:dyDescent="0.15">
      <c r="B31" s="62"/>
      <c r="C31" s="63">
        <v>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57" t="s">
        <v>26</v>
      </c>
      <c r="K32" s="57"/>
      <c r="L32" s="57"/>
      <c r="M32" s="57"/>
      <c r="N32" s="57"/>
      <c r="O32" s="57"/>
      <c r="P32" s="57"/>
      <c r="Q32" s="57"/>
      <c r="R32" s="57"/>
      <c r="S32" s="57"/>
      <c r="T32" s="2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57" t="s">
        <v>47</v>
      </c>
      <c r="K33" s="57"/>
      <c r="L33" s="57"/>
      <c r="M33" s="57"/>
      <c r="N33" s="57"/>
      <c r="O33" s="57"/>
      <c r="P33" s="57"/>
      <c r="Q33" s="57"/>
      <c r="R33" s="57"/>
      <c r="S33" s="57"/>
      <c r="T33" s="2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5" t="s">
        <v>67</v>
      </c>
      <c r="K34" s="65"/>
      <c r="L34" s="65"/>
      <c r="M34" s="65"/>
      <c r="N34" s="65"/>
      <c r="O34" s="65"/>
      <c r="P34" s="65"/>
      <c r="Q34" s="65"/>
      <c r="R34" s="65"/>
      <c r="S34" s="65"/>
      <c r="T34" s="2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57" t="s">
        <v>22</v>
      </c>
      <c r="K35" s="57"/>
      <c r="L35" s="57"/>
      <c r="M35" s="57"/>
      <c r="N35" s="57"/>
      <c r="O35" s="57"/>
      <c r="P35" s="57"/>
      <c r="Q35" s="57"/>
      <c r="R35" s="57"/>
      <c r="S35" s="57"/>
      <c r="T35" s="2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"/>
    </row>
    <row r="38" spans="2:20" ht="24.95" customHeight="1" x14ac:dyDescent="0.15">
      <c r="B38" s="62"/>
      <c r="C38" s="64"/>
      <c r="D38" s="24"/>
      <c r="E38" s="59" t="s">
        <v>6</v>
      </c>
      <c r="F38" s="59"/>
      <c r="G38" s="40">
        <v>2</v>
      </c>
      <c r="H38" s="40">
        <v>3</v>
      </c>
      <c r="I38" s="40">
        <v>2</v>
      </c>
      <c r="J38" s="40">
        <v>3</v>
      </c>
      <c r="K38" s="40">
        <v>3</v>
      </c>
      <c r="L38" s="40">
        <v>2</v>
      </c>
      <c r="M38" s="40">
        <v>2</v>
      </c>
      <c r="N38" s="40">
        <v>3</v>
      </c>
      <c r="O38" s="40">
        <v>2</v>
      </c>
      <c r="P38" s="40">
        <v>3</v>
      </c>
      <c r="Q38" s="40">
        <v>1</v>
      </c>
      <c r="R38" s="40">
        <v>2</v>
      </c>
      <c r="S38" s="41">
        <f>SUM(G38:R38)</f>
        <v>28</v>
      </c>
      <c r="T38" s="2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40">
        <v>15</v>
      </c>
      <c r="H39" s="40">
        <v>15</v>
      </c>
      <c r="I39" s="40">
        <v>15</v>
      </c>
      <c r="J39" s="40">
        <v>15</v>
      </c>
      <c r="K39" s="40">
        <v>15</v>
      </c>
      <c r="L39" s="40">
        <v>15</v>
      </c>
      <c r="M39" s="40">
        <v>15</v>
      </c>
      <c r="N39" s="40">
        <v>15</v>
      </c>
      <c r="O39" s="40">
        <v>15</v>
      </c>
      <c r="P39" s="40">
        <v>15</v>
      </c>
      <c r="Q39" s="40">
        <v>15</v>
      </c>
      <c r="R39" s="40">
        <v>15</v>
      </c>
      <c r="S39" s="41">
        <f>SUM(G39:R39)</f>
        <v>180</v>
      </c>
      <c r="T39" s="2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>
        <v>10</v>
      </c>
      <c r="J40" s="33" t="s">
        <v>7</v>
      </c>
      <c r="K40" s="34" t="s">
        <v>13</v>
      </c>
      <c r="L40" s="33" t="s">
        <v>8</v>
      </c>
      <c r="M40" s="32">
        <v>12</v>
      </c>
      <c r="N40" s="33" t="s">
        <v>7</v>
      </c>
      <c r="O40" s="34" t="s">
        <v>13</v>
      </c>
      <c r="P40" s="25"/>
      <c r="Q40" s="25"/>
      <c r="R40" s="25"/>
      <c r="S40" s="25"/>
      <c r="T40" s="2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0" t="s">
        <v>23</v>
      </c>
      <c r="K41" s="60"/>
      <c r="L41" s="60"/>
      <c r="M41" s="60"/>
      <c r="N41" s="60"/>
      <c r="O41" s="60"/>
      <c r="P41" s="60"/>
      <c r="Q41" s="60"/>
      <c r="R41" s="60"/>
      <c r="S41" s="60"/>
      <c r="T41" s="2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0" t="s">
        <v>55</v>
      </c>
      <c r="K42" s="60"/>
      <c r="L42" s="60"/>
      <c r="M42" s="60"/>
      <c r="N42" s="60"/>
      <c r="O42" s="60"/>
      <c r="P42" s="60"/>
      <c r="Q42" s="60"/>
      <c r="R42" s="60"/>
      <c r="S42" s="60"/>
      <c r="T42" s="2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0" t="s">
        <v>24</v>
      </c>
      <c r="K43" s="60"/>
      <c r="L43" s="60"/>
      <c r="M43" s="60"/>
      <c r="N43" s="60"/>
      <c r="O43" s="60"/>
      <c r="P43" s="60"/>
      <c r="Q43" s="60"/>
      <c r="R43" s="60"/>
      <c r="S43" s="60"/>
      <c r="T43" s="2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57" t="s">
        <v>25</v>
      </c>
      <c r="K44" s="57"/>
      <c r="L44" s="57"/>
      <c r="M44" s="57"/>
      <c r="N44" s="57"/>
      <c r="O44" s="57"/>
      <c r="P44" s="57"/>
      <c r="Q44" s="57"/>
      <c r="R44" s="57"/>
      <c r="S44" s="57"/>
      <c r="T44" s="4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</sheetData>
  <sheetProtection selectLockedCells="1"/>
  <mergeCells count="41">
    <mergeCell ref="E10:F10"/>
    <mergeCell ref="J16:S16"/>
    <mergeCell ref="C31:C44"/>
    <mergeCell ref="E9:F9"/>
    <mergeCell ref="J6:S6"/>
    <mergeCell ref="J20:S20"/>
    <mergeCell ref="J34:S34"/>
    <mergeCell ref="J29:S29"/>
    <mergeCell ref="J30:S30"/>
    <mergeCell ref="J13:S13"/>
    <mergeCell ref="E11:F11"/>
    <mergeCell ref="C3:C16"/>
    <mergeCell ref="C17:C30"/>
    <mergeCell ref="J14:S14"/>
    <mergeCell ref="J28:S28"/>
    <mergeCell ref="J42:S42"/>
    <mergeCell ref="J18:S18"/>
    <mergeCell ref="J19:S19"/>
    <mergeCell ref="J21:S21"/>
    <mergeCell ref="J15:S15"/>
    <mergeCell ref="J41:S41"/>
    <mergeCell ref="J43:S43"/>
    <mergeCell ref="J44:S44"/>
    <mergeCell ref="E25:F25"/>
    <mergeCell ref="E39:F39"/>
    <mergeCell ref="N1:P1"/>
    <mergeCell ref="Q1:T1"/>
    <mergeCell ref="B45:S45"/>
    <mergeCell ref="A2:U2"/>
    <mergeCell ref="J32:S32"/>
    <mergeCell ref="J33:S33"/>
    <mergeCell ref="J35:S35"/>
    <mergeCell ref="E37:F37"/>
    <mergeCell ref="E38:F38"/>
    <mergeCell ref="E23:F23"/>
    <mergeCell ref="E24:F24"/>
    <mergeCell ref="J27:S27"/>
    <mergeCell ref="J4:S4"/>
    <mergeCell ref="J5:S5"/>
    <mergeCell ref="J7:S7"/>
    <mergeCell ref="B3:B4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colBreaks count="1" manualBreakCount="1">
    <brk id="21" max="1048575" man="1"/>
  </colBreaks>
  <ignoredErrors>
    <ignoredError sqref="K12:O12 K26:O26 K40:O4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25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26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27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T11" sqref="T11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28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29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30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AK53"/>
  <sheetViews>
    <sheetView showGridLines="0" tabSelected="1" zoomScaleNormal="100" workbookViewId="0">
      <selection activeCell="AD12" sqref="AD12"/>
    </sheetView>
  </sheetViews>
  <sheetFormatPr defaultColWidth="3.375" defaultRowHeight="13.5" x14ac:dyDescent="0.15"/>
  <cols>
    <col min="1" max="16" width="3.375" style="8"/>
    <col min="17" max="17" width="3.375" style="8" customWidth="1"/>
    <col min="18" max="16384" width="3.375" style="8"/>
  </cols>
  <sheetData>
    <row r="1" spans="1:37" ht="60.75" customHeight="1" x14ac:dyDescent="0.15">
      <c r="A1" s="109"/>
      <c r="B1" s="109"/>
      <c r="C1" s="109"/>
      <c r="D1" s="99" t="s">
        <v>81</v>
      </c>
      <c r="E1" s="99"/>
      <c r="F1" s="99">
        <f>実施計画①!H2</f>
        <v>0</v>
      </c>
      <c r="G1" s="99"/>
      <c r="H1" s="99" t="s">
        <v>82</v>
      </c>
      <c r="I1" s="99"/>
      <c r="J1" s="109" t="s">
        <v>80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3" spans="1:37" x14ac:dyDescent="0.15">
      <c r="A3" s="101" t="s">
        <v>58</v>
      </c>
      <c r="B3" s="101"/>
      <c r="C3" s="101"/>
      <c r="D3" s="101"/>
      <c r="E3" s="101"/>
      <c r="F3" s="102">
        <f>実施計画①!S10+実施計画①!S24+実施計画①!S38+実施計画②!S10+実施計画②!S24+実施計画②!S38+実施計画③!S10+実施計画③!S24+実施計画③!S38+実施計画④!S10+実施計画④!S24+実施計画④!S38+実施計画⑤!S10+実施計画⑤!S24+実施計画⑤!S38+実施計画⑥!S10+実施計画⑥!S24+実施計画⑥!S38+実施計画⑦!S10+実施計画⑦!S24+実施計画⑦!S38+実施計画⑧!S10+実施計画⑧!S24+実施計画⑧!S38+実施計画⑨!S10+実施計画⑨!S24+実施計画⑨!S38+実施計画⑩!S10+実施計画⑩!S24+実施計画⑩!S38</f>
        <v>0</v>
      </c>
      <c r="G3" s="101"/>
      <c r="H3" s="101"/>
      <c r="I3" s="8" t="s">
        <v>34</v>
      </c>
      <c r="J3" s="8" t="s">
        <v>40</v>
      </c>
      <c r="K3" s="101" t="s">
        <v>41</v>
      </c>
      <c r="L3" s="101"/>
      <c r="M3" s="101"/>
      <c r="N3" s="101"/>
      <c r="O3" s="101">
        <f>実施計画①!S50+実施計画②!S50+実施計画③!S50+実施計画④!S50+実施計画⑤!S50+実施計画⑥!S50+実施計画⑦!S50+実施計画⑧!S50+実施計画⑨!S50+実施計画⑩!S50</f>
        <v>0</v>
      </c>
      <c r="P3" s="101"/>
      <c r="Q3" s="101"/>
      <c r="R3" s="8" t="s">
        <v>39</v>
      </c>
      <c r="U3" s="8" t="s">
        <v>42</v>
      </c>
      <c r="V3" s="101" t="s">
        <v>43</v>
      </c>
      <c r="W3" s="101"/>
      <c r="X3" s="101"/>
      <c r="Y3" s="101"/>
      <c r="Z3" s="101" t="e">
        <f>ROUNDDOWN(F3/O3,0)</f>
        <v>#DIV/0!</v>
      </c>
      <c r="AA3" s="101"/>
      <c r="AB3" s="8" t="s">
        <v>34</v>
      </c>
    </row>
    <row r="5" spans="1:37" x14ac:dyDescent="0.15">
      <c r="A5" s="101" t="s">
        <v>27</v>
      </c>
      <c r="B5" s="101"/>
      <c r="C5" s="101"/>
      <c r="D5" s="101"/>
      <c r="E5" s="101"/>
      <c r="F5" s="101"/>
      <c r="G5" s="102">
        <f>実施計画①!S11+実施計画①!S25+実施計画①!S39+実施計画②!S11+実施計画②!S25+実施計画②!S39+実施計画③!S11+実施計画③!S25+実施計画③!S39+実施計画④!S11+実施計画④!S25+実施計画④!S39+実施計画⑤!S11+実施計画⑤!S25+実施計画⑤!S39+実施計画⑥!S11+実施計画⑥!S25+実施計画⑥!S39+実施計画⑦!S11+実施計画⑦!S25+実施計画⑦!S39+実施計画⑧!S11+実施計画⑧!S25+実施計画⑧!S39+実施計画⑨!S11+実施計画⑨!S25+実施計画⑨!S39+実施計画⑩!S11+実施計画⑩!S25+実施計画⑩!S39</f>
        <v>0</v>
      </c>
      <c r="H5" s="101"/>
      <c r="I5" s="101"/>
      <c r="J5" s="8" t="s">
        <v>35</v>
      </c>
      <c r="K5" s="8" t="s">
        <v>40</v>
      </c>
      <c r="L5" s="101" t="s">
        <v>58</v>
      </c>
      <c r="M5" s="101"/>
      <c r="N5" s="101"/>
      <c r="O5" s="101"/>
      <c r="P5" s="101"/>
      <c r="Q5" s="101">
        <f>F3</f>
        <v>0</v>
      </c>
      <c r="R5" s="101"/>
      <c r="S5" s="101"/>
      <c r="T5" s="8" t="s">
        <v>34</v>
      </c>
      <c r="U5" s="8" t="s">
        <v>42</v>
      </c>
      <c r="V5" s="101" t="s">
        <v>44</v>
      </c>
      <c r="W5" s="101"/>
      <c r="X5" s="101"/>
      <c r="Y5" s="101"/>
      <c r="Z5" s="101" t="e">
        <f>ROUNDDOWN(G5/Q5,0)</f>
        <v>#DIV/0!</v>
      </c>
      <c r="AA5" s="101"/>
      <c r="AB5" s="8" t="s">
        <v>35</v>
      </c>
    </row>
    <row r="7" spans="1:37" ht="37.5" customHeight="1" x14ac:dyDescent="0.15">
      <c r="A7" s="85" t="s">
        <v>28</v>
      </c>
      <c r="B7" s="85"/>
      <c r="C7" s="85"/>
      <c r="D7" s="85"/>
      <c r="E7" s="85"/>
      <c r="F7" s="85"/>
      <c r="G7" s="85"/>
      <c r="H7" s="85"/>
      <c r="I7" s="105" t="s">
        <v>33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06"/>
      <c r="Y7" s="85" t="s">
        <v>37</v>
      </c>
      <c r="Z7" s="85"/>
      <c r="AA7" s="85"/>
      <c r="AB7" s="85"/>
    </row>
    <row r="8" spans="1:37" ht="37.5" customHeight="1" x14ac:dyDescent="0.15">
      <c r="A8" s="85" t="s">
        <v>29</v>
      </c>
      <c r="B8" s="85"/>
      <c r="C8" s="85"/>
      <c r="D8" s="85"/>
      <c r="E8" s="85"/>
      <c r="F8" s="85"/>
      <c r="G8" s="85"/>
      <c r="H8" s="85"/>
      <c r="I8" s="86" t="s">
        <v>57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8"/>
      <c r="Y8" s="70">
        <f>M9*S9</f>
        <v>0</v>
      </c>
      <c r="Z8" s="71"/>
      <c r="AA8" s="71"/>
      <c r="AB8" s="72" t="s">
        <v>36</v>
      </c>
    </row>
    <row r="9" spans="1:37" ht="37.5" customHeight="1" x14ac:dyDescent="0.15">
      <c r="A9" s="85"/>
      <c r="B9" s="85"/>
      <c r="C9" s="85"/>
      <c r="D9" s="85"/>
      <c r="E9" s="85"/>
      <c r="F9" s="85"/>
      <c r="G9" s="85"/>
      <c r="H9" s="85"/>
      <c r="I9" s="42"/>
      <c r="J9" s="43"/>
      <c r="K9" s="43"/>
      <c r="L9" s="43"/>
      <c r="M9" s="103">
        <f>O3</f>
        <v>0</v>
      </c>
      <c r="N9" s="103"/>
      <c r="O9" s="103"/>
      <c r="P9" s="43" t="s">
        <v>39</v>
      </c>
      <c r="Q9" s="43"/>
      <c r="R9" s="43" t="s">
        <v>38</v>
      </c>
      <c r="S9" s="107">
        <v>10000</v>
      </c>
      <c r="T9" s="107"/>
      <c r="U9" s="74"/>
      <c r="V9" s="10" t="s">
        <v>36</v>
      </c>
      <c r="W9" s="10"/>
      <c r="X9" s="11"/>
      <c r="Y9" s="70"/>
      <c r="Z9" s="71"/>
      <c r="AA9" s="71"/>
      <c r="AB9" s="72"/>
    </row>
    <row r="10" spans="1:37" ht="37.5" customHeight="1" x14ac:dyDescent="0.15">
      <c r="A10" s="85" t="s">
        <v>30</v>
      </c>
      <c r="B10" s="85"/>
      <c r="C10" s="85"/>
      <c r="D10" s="85"/>
      <c r="E10" s="85"/>
      <c r="F10" s="85"/>
      <c r="G10" s="85"/>
      <c r="H10" s="85"/>
      <c r="I10" s="12">
        <v>12</v>
      </c>
      <c r="J10" s="81" t="s">
        <v>48</v>
      </c>
      <c r="K10" s="81"/>
      <c r="L10" s="13"/>
      <c r="M10" s="13"/>
      <c r="N10" s="13"/>
      <c r="O10" s="13"/>
      <c r="P10" s="13"/>
      <c r="Q10" s="46"/>
      <c r="R10" s="46"/>
      <c r="S10" s="46"/>
      <c r="T10" s="47"/>
      <c r="U10" s="95">
        <v>20000</v>
      </c>
      <c r="V10" s="96"/>
      <c r="W10" s="96"/>
      <c r="X10" s="14" t="s">
        <v>36</v>
      </c>
      <c r="Y10" s="89" t="e">
        <f>(IF(AI10&gt;=$I$14,$U$14,IF(AI10&gt;=$I$13,$U$13,IF(AI10&gt;=$I$12,$U$12,IF(AI10&gt;=$I$11,$U$11,$U$10)))))</f>
        <v>#DIV/0!</v>
      </c>
      <c r="Z10" s="90"/>
      <c r="AA10" s="90"/>
      <c r="AB10" s="88" t="s">
        <v>36</v>
      </c>
      <c r="AI10" s="100" t="e">
        <f>Z3</f>
        <v>#DIV/0!</v>
      </c>
      <c r="AJ10" s="100"/>
      <c r="AK10" s="100"/>
    </row>
    <row r="11" spans="1:37" ht="37.5" customHeight="1" x14ac:dyDescent="0.15">
      <c r="A11" s="85"/>
      <c r="B11" s="85"/>
      <c r="C11" s="85"/>
      <c r="D11" s="85"/>
      <c r="E11" s="85"/>
      <c r="F11" s="85"/>
      <c r="G11" s="85"/>
      <c r="H11" s="85"/>
      <c r="I11" s="12">
        <v>12</v>
      </c>
      <c r="J11" s="81" t="s">
        <v>49</v>
      </c>
      <c r="K11" s="81"/>
      <c r="L11" s="13">
        <v>24</v>
      </c>
      <c r="M11" s="81" t="s">
        <v>48</v>
      </c>
      <c r="N11" s="81"/>
      <c r="O11" s="13"/>
      <c r="P11" s="13"/>
      <c r="Q11" s="46"/>
      <c r="R11" s="46"/>
      <c r="S11" s="46"/>
      <c r="T11" s="47"/>
      <c r="U11" s="95">
        <v>30000</v>
      </c>
      <c r="V11" s="96"/>
      <c r="W11" s="96"/>
      <c r="X11" s="14" t="s">
        <v>36</v>
      </c>
      <c r="Y11" s="91"/>
      <c r="Z11" s="92"/>
      <c r="AA11" s="92"/>
      <c r="AB11" s="97"/>
      <c r="AI11" s="100"/>
      <c r="AJ11" s="100"/>
      <c r="AK11" s="100"/>
    </row>
    <row r="12" spans="1:37" ht="37.5" customHeight="1" x14ac:dyDescent="0.15">
      <c r="A12" s="85"/>
      <c r="B12" s="85"/>
      <c r="C12" s="85"/>
      <c r="D12" s="85"/>
      <c r="E12" s="85"/>
      <c r="F12" s="85"/>
      <c r="G12" s="85"/>
      <c r="H12" s="85"/>
      <c r="I12" s="12">
        <v>24</v>
      </c>
      <c r="J12" s="81" t="s">
        <v>49</v>
      </c>
      <c r="K12" s="81"/>
      <c r="L12" s="13">
        <v>36</v>
      </c>
      <c r="M12" s="81" t="s">
        <v>48</v>
      </c>
      <c r="N12" s="81"/>
      <c r="O12" s="13"/>
      <c r="P12" s="13"/>
      <c r="Q12" s="46"/>
      <c r="R12" s="46"/>
      <c r="S12" s="46"/>
      <c r="T12" s="47"/>
      <c r="U12" s="95">
        <v>40000</v>
      </c>
      <c r="V12" s="96"/>
      <c r="W12" s="96"/>
      <c r="X12" s="14" t="s">
        <v>36</v>
      </c>
      <c r="Y12" s="91"/>
      <c r="Z12" s="92"/>
      <c r="AA12" s="92"/>
      <c r="AB12" s="97"/>
      <c r="AI12" s="100"/>
      <c r="AJ12" s="100"/>
      <c r="AK12" s="100"/>
    </row>
    <row r="13" spans="1:37" ht="37.5" customHeight="1" x14ac:dyDescent="0.15">
      <c r="A13" s="85"/>
      <c r="B13" s="85"/>
      <c r="C13" s="85"/>
      <c r="D13" s="85"/>
      <c r="E13" s="85"/>
      <c r="F13" s="85"/>
      <c r="G13" s="85"/>
      <c r="H13" s="85"/>
      <c r="I13" s="12">
        <v>36</v>
      </c>
      <c r="J13" s="81" t="s">
        <v>49</v>
      </c>
      <c r="K13" s="81"/>
      <c r="L13" s="13">
        <v>48</v>
      </c>
      <c r="M13" s="81" t="s">
        <v>48</v>
      </c>
      <c r="N13" s="81"/>
      <c r="O13" s="13"/>
      <c r="P13" s="13"/>
      <c r="Q13" s="46"/>
      <c r="R13" s="46"/>
      <c r="S13" s="46"/>
      <c r="T13" s="47"/>
      <c r="U13" s="95">
        <v>50000</v>
      </c>
      <c r="V13" s="96"/>
      <c r="W13" s="96"/>
      <c r="X13" s="14" t="s">
        <v>36</v>
      </c>
      <c r="Y13" s="91"/>
      <c r="Z13" s="92"/>
      <c r="AA13" s="92"/>
      <c r="AB13" s="97"/>
      <c r="AI13" s="100"/>
      <c r="AJ13" s="100"/>
      <c r="AK13" s="100"/>
    </row>
    <row r="14" spans="1:37" ht="37.5" customHeight="1" x14ac:dyDescent="0.15">
      <c r="A14" s="85"/>
      <c r="B14" s="85"/>
      <c r="C14" s="85"/>
      <c r="D14" s="85"/>
      <c r="E14" s="85"/>
      <c r="F14" s="85"/>
      <c r="G14" s="85"/>
      <c r="H14" s="85"/>
      <c r="I14" s="44">
        <v>48</v>
      </c>
      <c r="J14" s="87" t="s">
        <v>49</v>
      </c>
      <c r="K14" s="87"/>
      <c r="L14" s="45"/>
      <c r="M14" s="45"/>
      <c r="N14" s="45"/>
      <c r="O14" s="45"/>
      <c r="P14" s="45"/>
      <c r="Q14" s="48"/>
      <c r="R14" s="48"/>
      <c r="S14" s="48"/>
      <c r="T14" s="49"/>
      <c r="U14" s="95">
        <v>60000</v>
      </c>
      <c r="V14" s="96"/>
      <c r="W14" s="96"/>
      <c r="X14" s="14" t="s">
        <v>36</v>
      </c>
      <c r="Y14" s="93"/>
      <c r="Z14" s="94"/>
      <c r="AA14" s="94"/>
      <c r="AB14" s="98"/>
      <c r="AI14" s="100"/>
      <c r="AJ14" s="100"/>
      <c r="AK14" s="100"/>
    </row>
    <row r="15" spans="1:37" ht="37.5" customHeight="1" x14ac:dyDescent="0.15">
      <c r="A15" s="85" t="s">
        <v>31</v>
      </c>
      <c r="B15" s="85"/>
      <c r="C15" s="85"/>
      <c r="D15" s="85"/>
      <c r="E15" s="85"/>
      <c r="F15" s="85"/>
      <c r="G15" s="85"/>
      <c r="H15" s="85"/>
      <c r="I15" s="12">
        <v>10</v>
      </c>
      <c r="J15" s="81" t="s">
        <v>50</v>
      </c>
      <c r="K15" s="81"/>
      <c r="L15" s="13"/>
      <c r="M15" s="13"/>
      <c r="N15" s="13"/>
      <c r="O15" s="13"/>
      <c r="P15" s="13"/>
      <c r="Q15" s="46"/>
      <c r="R15" s="46"/>
      <c r="S15" s="46"/>
      <c r="T15" s="47"/>
      <c r="U15" s="95">
        <v>20000</v>
      </c>
      <c r="V15" s="96"/>
      <c r="W15" s="96"/>
      <c r="X15" s="14" t="s">
        <v>36</v>
      </c>
      <c r="Y15" s="89" t="e">
        <f>(IF(AI15&gt;=$I$19,$U$19,IF(AI15&gt;=$I$18,$U$18,IF(AI15&gt;=$I$17,$U$17,IF(AI15&gt;=$I$16,$U$16,$U$15)))))</f>
        <v>#DIV/0!</v>
      </c>
      <c r="Z15" s="90"/>
      <c r="AA15" s="90"/>
      <c r="AB15" s="88" t="s">
        <v>36</v>
      </c>
      <c r="AI15" s="100" t="e">
        <f>Z5</f>
        <v>#DIV/0!</v>
      </c>
      <c r="AJ15" s="100"/>
      <c r="AK15" s="100"/>
    </row>
    <row r="16" spans="1:37" ht="37.5" customHeight="1" x14ac:dyDescent="0.15">
      <c r="A16" s="85"/>
      <c r="B16" s="85"/>
      <c r="C16" s="85"/>
      <c r="D16" s="85"/>
      <c r="E16" s="85"/>
      <c r="F16" s="85"/>
      <c r="G16" s="85"/>
      <c r="H16" s="85"/>
      <c r="I16" s="12">
        <v>10</v>
      </c>
      <c r="J16" s="81" t="s">
        <v>51</v>
      </c>
      <c r="K16" s="81"/>
      <c r="L16" s="13">
        <v>21</v>
      </c>
      <c r="M16" s="81" t="s">
        <v>50</v>
      </c>
      <c r="N16" s="81"/>
      <c r="O16" s="13"/>
      <c r="P16" s="13"/>
      <c r="Q16" s="46"/>
      <c r="R16" s="46"/>
      <c r="S16" s="46"/>
      <c r="T16" s="47"/>
      <c r="U16" s="95">
        <v>30000</v>
      </c>
      <c r="V16" s="96"/>
      <c r="W16" s="96"/>
      <c r="X16" s="14" t="s">
        <v>36</v>
      </c>
      <c r="Y16" s="91"/>
      <c r="Z16" s="92"/>
      <c r="AA16" s="92"/>
      <c r="AB16" s="97"/>
      <c r="AI16" s="100"/>
      <c r="AJ16" s="100"/>
      <c r="AK16" s="100"/>
    </row>
    <row r="17" spans="1:37" ht="37.5" customHeight="1" x14ac:dyDescent="0.15">
      <c r="A17" s="85"/>
      <c r="B17" s="85"/>
      <c r="C17" s="85"/>
      <c r="D17" s="85"/>
      <c r="E17" s="85"/>
      <c r="F17" s="85"/>
      <c r="G17" s="85"/>
      <c r="H17" s="85"/>
      <c r="I17" s="12">
        <v>21</v>
      </c>
      <c r="J17" s="81" t="s">
        <v>51</v>
      </c>
      <c r="K17" s="81"/>
      <c r="L17" s="13">
        <v>31</v>
      </c>
      <c r="M17" s="81" t="s">
        <v>50</v>
      </c>
      <c r="N17" s="81"/>
      <c r="O17" s="13"/>
      <c r="P17" s="13"/>
      <c r="Q17" s="46"/>
      <c r="R17" s="46"/>
      <c r="S17" s="46"/>
      <c r="T17" s="47"/>
      <c r="U17" s="95">
        <v>40000</v>
      </c>
      <c r="V17" s="96"/>
      <c r="W17" s="96"/>
      <c r="X17" s="14" t="s">
        <v>36</v>
      </c>
      <c r="Y17" s="91"/>
      <c r="Z17" s="92"/>
      <c r="AA17" s="92"/>
      <c r="AB17" s="97"/>
      <c r="AI17" s="100"/>
      <c r="AJ17" s="100"/>
      <c r="AK17" s="100"/>
    </row>
    <row r="18" spans="1:37" ht="37.5" customHeight="1" x14ac:dyDescent="0.15">
      <c r="A18" s="85"/>
      <c r="B18" s="85"/>
      <c r="C18" s="85"/>
      <c r="D18" s="85"/>
      <c r="E18" s="85"/>
      <c r="F18" s="85"/>
      <c r="G18" s="85"/>
      <c r="H18" s="85"/>
      <c r="I18" s="12">
        <v>31</v>
      </c>
      <c r="J18" s="81" t="s">
        <v>51</v>
      </c>
      <c r="K18" s="81"/>
      <c r="L18" s="13">
        <v>41</v>
      </c>
      <c r="M18" s="81" t="s">
        <v>50</v>
      </c>
      <c r="N18" s="81"/>
      <c r="O18" s="13"/>
      <c r="P18" s="13"/>
      <c r="Q18" s="46"/>
      <c r="R18" s="46"/>
      <c r="S18" s="46"/>
      <c r="T18" s="47"/>
      <c r="U18" s="95">
        <v>50000</v>
      </c>
      <c r="V18" s="96"/>
      <c r="W18" s="96"/>
      <c r="X18" s="14" t="s">
        <v>36</v>
      </c>
      <c r="Y18" s="91"/>
      <c r="Z18" s="92"/>
      <c r="AA18" s="92"/>
      <c r="AB18" s="97"/>
      <c r="AI18" s="100"/>
      <c r="AJ18" s="100"/>
      <c r="AK18" s="100"/>
    </row>
    <row r="19" spans="1:37" ht="37.5" customHeight="1" x14ac:dyDescent="0.15">
      <c r="A19" s="85"/>
      <c r="B19" s="85"/>
      <c r="C19" s="85"/>
      <c r="D19" s="85"/>
      <c r="E19" s="85"/>
      <c r="F19" s="85"/>
      <c r="G19" s="85"/>
      <c r="H19" s="85"/>
      <c r="I19" s="12">
        <v>41</v>
      </c>
      <c r="J19" s="81" t="s">
        <v>51</v>
      </c>
      <c r="K19" s="81"/>
      <c r="L19" s="13"/>
      <c r="M19" s="13"/>
      <c r="N19" s="13"/>
      <c r="O19" s="13"/>
      <c r="P19" s="13"/>
      <c r="Q19" s="46"/>
      <c r="R19" s="46"/>
      <c r="S19" s="46"/>
      <c r="T19" s="47"/>
      <c r="U19" s="95">
        <v>60000</v>
      </c>
      <c r="V19" s="96"/>
      <c r="W19" s="96"/>
      <c r="X19" s="14" t="s">
        <v>36</v>
      </c>
      <c r="Y19" s="93"/>
      <c r="Z19" s="94"/>
      <c r="AA19" s="94"/>
      <c r="AB19" s="98"/>
      <c r="AI19" s="100"/>
      <c r="AJ19" s="100"/>
      <c r="AK19" s="100"/>
    </row>
    <row r="20" spans="1:37" ht="42.75" customHeight="1" x14ac:dyDescent="0.15">
      <c r="A20" s="85" t="s">
        <v>32</v>
      </c>
      <c r="B20" s="85"/>
      <c r="C20" s="85"/>
      <c r="D20" s="85"/>
      <c r="E20" s="85"/>
      <c r="F20" s="85"/>
      <c r="G20" s="85"/>
      <c r="H20" s="85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85"/>
      <c r="V20" s="85"/>
      <c r="W20" s="85"/>
      <c r="X20" s="85"/>
      <c r="Y20" s="70" t="e">
        <f>SUM(Y8:AA19)</f>
        <v>#DIV/0!</v>
      </c>
      <c r="Z20" s="71"/>
      <c r="AA20" s="71"/>
      <c r="AB20" s="15" t="s">
        <v>36</v>
      </c>
    </row>
    <row r="23" spans="1:37" ht="37.5" customHeight="1" x14ac:dyDescent="0.15">
      <c r="A23" s="85" t="s">
        <v>59</v>
      </c>
      <c r="B23" s="85"/>
      <c r="C23" s="85"/>
      <c r="D23" s="85"/>
      <c r="E23" s="85"/>
      <c r="F23" s="85"/>
      <c r="G23" s="85"/>
      <c r="H23" s="85"/>
      <c r="I23" s="86" t="s">
        <v>60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  <c r="Y23" s="70">
        <f>M24*S24</f>
        <v>0</v>
      </c>
      <c r="Z23" s="71"/>
      <c r="AA23" s="71"/>
      <c r="AB23" s="72" t="s">
        <v>36</v>
      </c>
    </row>
    <row r="24" spans="1:37" ht="37.5" customHeight="1" x14ac:dyDescent="0.15">
      <c r="A24" s="85"/>
      <c r="B24" s="85"/>
      <c r="C24" s="85"/>
      <c r="D24" s="85"/>
      <c r="E24" s="85"/>
      <c r="F24" s="85"/>
      <c r="G24" s="85"/>
      <c r="H24" s="85"/>
      <c r="I24" s="9"/>
      <c r="J24" s="10"/>
      <c r="K24" s="10"/>
      <c r="L24" s="10"/>
      <c r="M24" s="73">
        <f>Q5</f>
        <v>0</v>
      </c>
      <c r="N24" s="73"/>
      <c r="O24" s="73"/>
      <c r="P24" s="10" t="s">
        <v>34</v>
      </c>
      <c r="Q24" s="10"/>
      <c r="R24" s="10" t="s">
        <v>38</v>
      </c>
      <c r="S24" s="74">
        <v>10000</v>
      </c>
      <c r="T24" s="74"/>
      <c r="U24" s="74"/>
      <c r="V24" s="10" t="s">
        <v>36</v>
      </c>
      <c r="W24" s="10"/>
      <c r="X24" s="11"/>
      <c r="Y24" s="70"/>
      <c r="Z24" s="71"/>
      <c r="AA24" s="71"/>
      <c r="AB24" s="72"/>
    </row>
    <row r="27" spans="1:37" ht="14.25" thickBot="1" x14ac:dyDescent="0.2"/>
    <row r="28" spans="1:37" ht="33" customHeight="1" thickBot="1" x14ac:dyDescent="0.2">
      <c r="A28" s="82" t="s">
        <v>61</v>
      </c>
      <c r="B28" s="82"/>
      <c r="C28" s="82"/>
      <c r="D28" s="82"/>
      <c r="E28" s="82"/>
      <c r="F28" s="82"/>
      <c r="G28" s="82"/>
      <c r="H28" s="82"/>
      <c r="I28" s="82"/>
      <c r="J28" s="82"/>
      <c r="K28" s="83">
        <v>200000</v>
      </c>
      <c r="L28" s="83"/>
      <c r="M28" s="78" t="s">
        <v>52</v>
      </c>
      <c r="N28" s="79"/>
      <c r="O28" s="79"/>
      <c r="P28" s="79"/>
      <c r="Q28" s="80"/>
      <c r="R28" s="75" t="e">
        <f>MIN(Y20,Y23,K28)</f>
        <v>#DIV/0!</v>
      </c>
      <c r="S28" s="76"/>
      <c r="T28" s="76"/>
      <c r="U28" s="76"/>
      <c r="V28" s="76"/>
      <c r="W28" s="77"/>
      <c r="X28" s="84" t="s">
        <v>53</v>
      </c>
      <c r="Y28" s="84"/>
      <c r="Z28" s="84"/>
      <c r="AC28" s="20"/>
      <c r="AD28" s="20"/>
    </row>
    <row r="33" spans="18:22" x14ac:dyDescent="0.15">
      <c r="R33" s="16"/>
      <c r="S33" s="16"/>
      <c r="T33" s="16"/>
      <c r="U33" s="16"/>
      <c r="V33" s="16"/>
    </row>
    <row r="53" spans="1:15" ht="14.25" x14ac:dyDescent="0.15">
      <c r="A53" s="17"/>
      <c r="B53" s="17"/>
      <c r="C53" s="17"/>
      <c r="D53" s="17"/>
      <c r="E53" s="17"/>
      <c r="F53" s="17"/>
      <c r="J53" s="18"/>
      <c r="K53" s="18"/>
      <c r="L53" s="18"/>
      <c r="M53" s="18"/>
      <c r="N53" s="18"/>
      <c r="O53" s="19"/>
    </row>
  </sheetData>
  <sheetProtection selectLockedCells="1"/>
  <mergeCells count="71">
    <mergeCell ref="D1:E1"/>
    <mergeCell ref="F1:G1"/>
    <mergeCell ref="H1:I1"/>
    <mergeCell ref="A20:X20"/>
    <mergeCell ref="I7:X7"/>
    <mergeCell ref="I8:X8"/>
    <mergeCell ref="S9:U9"/>
    <mergeCell ref="U15:W15"/>
    <mergeCell ref="U16:W16"/>
    <mergeCell ref="A7:H7"/>
    <mergeCell ref="A8:H9"/>
    <mergeCell ref="A10:H14"/>
    <mergeCell ref="A15:H19"/>
    <mergeCell ref="Y8:AA9"/>
    <mergeCell ref="M11:N11"/>
    <mergeCell ref="Y7:AB7"/>
    <mergeCell ref="M9:O9"/>
    <mergeCell ref="AB8:AB9"/>
    <mergeCell ref="Z5:AA5"/>
    <mergeCell ref="A3:E3"/>
    <mergeCell ref="A5:F5"/>
    <mergeCell ref="F3:H3"/>
    <mergeCell ref="G5:I5"/>
    <mergeCell ref="K3:N3"/>
    <mergeCell ref="L5:P5"/>
    <mergeCell ref="O3:Q3"/>
    <mergeCell ref="AI15:AK19"/>
    <mergeCell ref="M18:N18"/>
    <mergeCell ref="J14:K14"/>
    <mergeCell ref="J15:K15"/>
    <mergeCell ref="J16:K16"/>
    <mergeCell ref="J17:K17"/>
    <mergeCell ref="J18:K18"/>
    <mergeCell ref="U18:W18"/>
    <mergeCell ref="AB15:AB19"/>
    <mergeCell ref="AI10:AK14"/>
    <mergeCell ref="Y10:AA14"/>
    <mergeCell ref="AB10:AB14"/>
    <mergeCell ref="U10:W10"/>
    <mergeCell ref="U11:W11"/>
    <mergeCell ref="U12:W12"/>
    <mergeCell ref="U13:W13"/>
    <mergeCell ref="U14:W14"/>
    <mergeCell ref="Q5:S5"/>
    <mergeCell ref="V3:Y3"/>
    <mergeCell ref="V5:Y5"/>
    <mergeCell ref="Z3:AA3"/>
    <mergeCell ref="J10:K10"/>
    <mergeCell ref="U19:W19"/>
    <mergeCell ref="J11:K11"/>
    <mergeCell ref="A28:J28"/>
    <mergeCell ref="K28:L28"/>
    <mergeCell ref="X28:Z28"/>
    <mergeCell ref="M12:N12"/>
    <mergeCell ref="M13:N13"/>
    <mergeCell ref="M16:N16"/>
    <mergeCell ref="M17:N17"/>
    <mergeCell ref="A23:H24"/>
    <mergeCell ref="I23:X23"/>
    <mergeCell ref="J19:K19"/>
    <mergeCell ref="Y15:AA19"/>
    <mergeCell ref="J12:K12"/>
    <mergeCell ref="J13:K13"/>
    <mergeCell ref="U17:W17"/>
    <mergeCell ref="Y20:AA20"/>
    <mergeCell ref="Y23:AA24"/>
    <mergeCell ref="AB23:AB24"/>
    <mergeCell ref="M24:O24"/>
    <mergeCell ref="S24:U24"/>
    <mergeCell ref="R28:W28"/>
    <mergeCell ref="M28:Q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&amp;L&amp;12様式１－３号（第３条関係）</oddHeader>
  </headerFooter>
  <ignoredErrors>
    <ignoredError sqref="AI10:AK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U50"/>
  <sheetViews>
    <sheetView showGridLines="0" zoomScale="80" zoomScaleNormal="80" workbookViewId="0">
      <selection activeCell="H2" sqref="H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52"/>
      <c r="O1" s="52"/>
      <c r="P1" s="52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51"/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6"/>
      <c r="B3" s="61" t="s">
        <v>1</v>
      </c>
      <c r="C3" s="63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6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68</v>
      </c>
      <c r="K12" s="34"/>
      <c r="L12" s="33" t="s">
        <v>69</v>
      </c>
      <c r="M12" s="32"/>
      <c r="N12" s="33" t="s">
        <v>70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71</v>
      </c>
      <c r="K26" s="34"/>
      <c r="L26" s="33" t="s">
        <v>72</v>
      </c>
      <c r="M26" s="32"/>
      <c r="N26" s="33" t="s">
        <v>71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73</v>
      </c>
      <c r="K40" s="34"/>
      <c r="L40" s="33" t="s">
        <v>74</v>
      </c>
      <c r="M40" s="32"/>
      <c r="N40" s="33" t="s">
        <v>73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E39:F39"/>
    <mergeCell ref="E37:F37"/>
    <mergeCell ref="E38:F38"/>
    <mergeCell ref="J6:S6"/>
    <mergeCell ref="J20:S20"/>
    <mergeCell ref="J34:S34"/>
    <mergeCell ref="J15:S15"/>
    <mergeCell ref="J29:S29"/>
    <mergeCell ref="B45:S45"/>
    <mergeCell ref="C17:C30"/>
    <mergeCell ref="C31:C44"/>
    <mergeCell ref="J21:S21"/>
    <mergeCell ref="J27:S27"/>
    <mergeCell ref="J28:S28"/>
    <mergeCell ref="J30:S30"/>
    <mergeCell ref="E23:F23"/>
    <mergeCell ref="E24:F24"/>
    <mergeCell ref="J32:S32"/>
    <mergeCell ref="J43:S43"/>
    <mergeCell ref="J35:S35"/>
    <mergeCell ref="J41:S41"/>
    <mergeCell ref="J42:S42"/>
    <mergeCell ref="J44:S44"/>
    <mergeCell ref="E25:F25"/>
    <mergeCell ref="N1:P1"/>
    <mergeCell ref="Q1:T1"/>
    <mergeCell ref="B3:B44"/>
    <mergeCell ref="J4:S4"/>
    <mergeCell ref="J5:S5"/>
    <mergeCell ref="J7:S7"/>
    <mergeCell ref="E9:F9"/>
    <mergeCell ref="E10:F10"/>
    <mergeCell ref="J13:S13"/>
    <mergeCell ref="J14:S14"/>
    <mergeCell ref="J33:S33"/>
    <mergeCell ref="J16:S16"/>
    <mergeCell ref="J18:S18"/>
    <mergeCell ref="J19:S19"/>
    <mergeCell ref="C3:C16"/>
    <mergeCell ref="E11:F1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AA22" sqref="AA2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H2" sqref="H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10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11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12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13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14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15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16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17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18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19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20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21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B2" sqref="B2:T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9">
        <f>実施計画①!$N$1</f>
        <v>0</v>
      </c>
      <c r="O1" s="69"/>
      <c r="P1" s="69"/>
      <c r="Q1" s="53" t="s">
        <v>75</v>
      </c>
      <c r="R1" s="53"/>
      <c r="S1" s="53"/>
      <c r="T1" s="53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77</v>
      </c>
      <c r="H2" s="108">
        <f>実施計画①!H2</f>
        <v>0</v>
      </c>
      <c r="I2" s="50" t="s">
        <v>78</v>
      </c>
      <c r="J2" s="50" t="s">
        <v>79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1" t="s">
        <v>1</v>
      </c>
      <c r="C3" s="63">
        <v>22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2"/>
      <c r="C4" s="64"/>
      <c r="D4" s="24"/>
      <c r="E4" s="25" t="s">
        <v>2</v>
      </c>
      <c r="F4" s="25"/>
      <c r="G4" s="25"/>
      <c r="H4" s="25"/>
      <c r="I4" s="25"/>
      <c r="J4" s="66"/>
      <c r="K4" s="66"/>
      <c r="L4" s="66"/>
      <c r="M4" s="66"/>
      <c r="N4" s="66"/>
      <c r="O4" s="66"/>
      <c r="P4" s="66"/>
      <c r="Q4" s="66"/>
      <c r="R4" s="66"/>
      <c r="S4" s="66"/>
      <c r="T4" s="26"/>
    </row>
    <row r="5" spans="1:21" ht="24.95" customHeight="1" x14ac:dyDescent="0.15">
      <c r="B5" s="62"/>
      <c r="C5" s="64"/>
      <c r="D5" s="24"/>
      <c r="E5" s="25" t="s">
        <v>3</v>
      </c>
      <c r="F5" s="25"/>
      <c r="G5" s="25"/>
      <c r="H5" s="25"/>
      <c r="I5" s="25"/>
      <c r="J5" s="66"/>
      <c r="K5" s="66"/>
      <c r="L5" s="66"/>
      <c r="M5" s="66"/>
      <c r="N5" s="66"/>
      <c r="O5" s="66"/>
      <c r="P5" s="66"/>
      <c r="Q5" s="66"/>
      <c r="R5" s="66"/>
      <c r="S5" s="66"/>
      <c r="T5" s="26"/>
    </row>
    <row r="6" spans="1:21" ht="24.95" customHeight="1" x14ac:dyDescent="0.15">
      <c r="B6" s="62"/>
      <c r="C6" s="64"/>
      <c r="D6" s="24"/>
      <c r="E6" s="25" t="s">
        <v>62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2"/>
      <c r="C7" s="64"/>
      <c r="D7" s="24"/>
      <c r="E7" s="25" t="s">
        <v>63</v>
      </c>
      <c r="F7" s="25"/>
      <c r="G7" s="25"/>
      <c r="H7" s="25"/>
      <c r="I7" s="25"/>
      <c r="J7" s="66"/>
      <c r="K7" s="66"/>
      <c r="L7" s="66"/>
      <c r="M7" s="66"/>
      <c r="N7" s="66"/>
      <c r="O7" s="66"/>
      <c r="P7" s="66"/>
      <c r="Q7" s="66"/>
      <c r="R7" s="66"/>
      <c r="S7" s="66"/>
      <c r="T7" s="26"/>
    </row>
    <row r="8" spans="1:21" ht="24.95" customHeight="1" x14ac:dyDescent="0.15">
      <c r="B8" s="62"/>
      <c r="C8" s="64"/>
      <c r="D8" s="24"/>
      <c r="E8" s="25" t="s">
        <v>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2"/>
      <c r="C9" s="64"/>
      <c r="D9" s="27"/>
      <c r="E9" s="58" t="s">
        <v>4</v>
      </c>
      <c r="F9" s="59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5</v>
      </c>
      <c r="T9" s="29"/>
    </row>
    <row r="10" spans="1:21" ht="24.95" customHeight="1" x14ac:dyDescent="0.15">
      <c r="B10" s="62"/>
      <c r="C10" s="64"/>
      <c r="D10" s="27"/>
      <c r="E10" s="58" t="s">
        <v>6</v>
      </c>
      <c r="F10" s="5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2"/>
      <c r="C11" s="64"/>
      <c r="D11" s="24"/>
      <c r="E11" s="59" t="s">
        <v>56</v>
      </c>
      <c r="F11" s="5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2"/>
      <c r="C12" s="64"/>
      <c r="D12" s="24"/>
      <c r="E12" s="25" t="s">
        <v>65</v>
      </c>
      <c r="F12" s="25"/>
      <c r="G12" s="25"/>
      <c r="H12" s="25"/>
      <c r="I12" s="32"/>
      <c r="J12" s="33" t="s">
        <v>7</v>
      </c>
      <c r="K12" s="34"/>
      <c r="L12" s="33" t="s">
        <v>8</v>
      </c>
      <c r="M12" s="32"/>
      <c r="N12" s="33" t="s">
        <v>7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2"/>
      <c r="C13" s="64"/>
      <c r="D13" s="24"/>
      <c r="E13" s="25" t="s">
        <v>66</v>
      </c>
      <c r="F13" s="25"/>
      <c r="G13" s="25"/>
      <c r="H13" s="25"/>
      <c r="I13" s="35" t="s">
        <v>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26"/>
    </row>
    <row r="14" spans="1:21" ht="24.95" customHeight="1" x14ac:dyDescent="0.15">
      <c r="B14" s="62"/>
      <c r="C14" s="64"/>
      <c r="D14" s="24"/>
      <c r="E14" s="25"/>
      <c r="F14" s="25"/>
      <c r="G14" s="25"/>
      <c r="H14" s="25"/>
      <c r="I14" s="35" t="s">
        <v>9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26"/>
    </row>
    <row r="15" spans="1:21" ht="24.95" customHeight="1" x14ac:dyDescent="0.15">
      <c r="B15" s="62"/>
      <c r="C15" s="64"/>
      <c r="D15" s="24"/>
      <c r="E15" s="25"/>
      <c r="F15" s="25"/>
      <c r="G15" s="25"/>
      <c r="H15" s="25"/>
      <c r="I15" s="35" t="s">
        <v>9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6"/>
    </row>
    <row r="16" spans="1:21" ht="24.95" customHeight="1" x14ac:dyDescent="0.15">
      <c r="B16" s="62"/>
      <c r="C16" s="64"/>
      <c r="D16" s="36"/>
      <c r="E16" s="37"/>
      <c r="F16" s="37"/>
      <c r="G16" s="37"/>
      <c r="H16" s="37"/>
      <c r="I16" s="38" t="s">
        <v>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9"/>
    </row>
    <row r="17" spans="2:20" ht="24.95" customHeight="1" x14ac:dyDescent="0.15">
      <c r="B17" s="62"/>
      <c r="C17" s="63">
        <v>23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2"/>
      <c r="C18" s="64"/>
      <c r="D18" s="24"/>
      <c r="E18" s="25" t="s">
        <v>2</v>
      </c>
      <c r="F18" s="25"/>
      <c r="G18" s="25"/>
      <c r="H18" s="25"/>
      <c r="I18" s="2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6"/>
    </row>
    <row r="19" spans="2:20" ht="24.95" customHeight="1" x14ac:dyDescent="0.15">
      <c r="B19" s="62"/>
      <c r="C19" s="64"/>
      <c r="D19" s="24"/>
      <c r="E19" s="25" t="s">
        <v>3</v>
      </c>
      <c r="F19" s="25"/>
      <c r="G19" s="25"/>
      <c r="H19" s="25"/>
      <c r="I19" s="2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6"/>
    </row>
    <row r="20" spans="2:20" ht="24.95" customHeight="1" x14ac:dyDescent="0.15">
      <c r="B20" s="62"/>
      <c r="C20" s="64"/>
      <c r="D20" s="24"/>
      <c r="E20" s="25" t="s">
        <v>62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2"/>
      <c r="C21" s="64"/>
      <c r="D21" s="24"/>
      <c r="E21" s="25" t="s">
        <v>63</v>
      </c>
      <c r="F21" s="25"/>
      <c r="G21" s="25"/>
      <c r="H21" s="25"/>
      <c r="I21" s="2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6"/>
    </row>
    <row r="22" spans="2:20" ht="24.95" customHeight="1" x14ac:dyDescent="0.15">
      <c r="B22" s="62"/>
      <c r="C22" s="64"/>
      <c r="D22" s="24"/>
      <c r="E22" s="25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2"/>
      <c r="C23" s="64"/>
      <c r="D23" s="27"/>
      <c r="E23" s="58" t="s">
        <v>4</v>
      </c>
      <c r="F23" s="59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5</v>
      </c>
      <c r="T23" s="29"/>
    </row>
    <row r="24" spans="2:20" ht="24.95" customHeight="1" x14ac:dyDescent="0.15">
      <c r="B24" s="62"/>
      <c r="C24" s="64"/>
      <c r="D24" s="27"/>
      <c r="E24" s="58" t="s">
        <v>6</v>
      </c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2"/>
      <c r="C25" s="64"/>
      <c r="D25" s="24"/>
      <c r="E25" s="59" t="s">
        <v>56</v>
      </c>
      <c r="F25" s="5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2"/>
      <c r="C26" s="64"/>
      <c r="D26" s="24"/>
      <c r="E26" s="25" t="s">
        <v>65</v>
      </c>
      <c r="F26" s="25"/>
      <c r="G26" s="25"/>
      <c r="H26" s="25"/>
      <c r="I26" s="32"/>
      <c r="J26" s="33" t="s">
        <v>7</v>
      </c>
      <c r="K26" s="34"/>
      <c r="L26" s="33" t="s">
        <v>8</v>
      </c>
      <c r="M26" s="32"/>
      <c r="N26" s="33" t="s">
        <v>7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2"/>
      <c r="C27" s="64"/>
      <c r="D27" s="24"/>
      <c r="E27" s="25" t="s">
        <v>66</v>
      </c>
      <c r="F27" s="25"/>
      <c r="G27" s="25"/>
      <c r="H27" s="25"/>
      <c r="I27" s="35" t="s">
        <v>9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26"/>
    </row>
    <row r="28" spans="2:20" ht="24.95" customHeight="1" x14ac:dyDescent="0.15">
      <c r="B28" s="62"/>
      <c r="C28" s="64"/>
      <c r="D28" s="24"/>
      <c r="E28" s="25"/>
      <c r="F28" s="25"/>
      <c r="G28" s="25"/>
      <c r="H28" s="25"/>
      <c r="I28" s="35" t="s">
        <v>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26"/>
    </row>
    <row r="29" spans="2:20" ht="24.95" customHeight="1" x14ac:dyDescent="0.15">
      <c r="B29" s="62"/>
      <c r="C29" s="64"/>
      <c r="D29" s="24"/>
      <c r="E29" s="25"/>
      <c r="F29" s="25"/>
      <c r="G29" s="25"/>
      <c r="H29" s="25"/>
      <c r="I29" s="35" t="s">
        <v>9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26"/>
    </row>
    <row r="30" spans="2:20" ht="24.95" customHeight="1" x14ac:dyDescent="0.15">
      <c r="B30" s="62"/>
      <c r="C30" s="64"/>
      <c r="D30" s="36"/>
      <c r="E30" s="37"/>
      <c r="F30" s="37"/>
      <c r="G30" s="37"/>
      <c r="H30" s="37"/>
      <c r="I30" s="38" t="s">
        <v>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39"/>
    </row>
    <row r="31" spans="2:20" ht="24.95" customHeight="1" x14ac:dyDescent="0.15">
      <c r="B31" s="62"/>
      <c r="C31" s="63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2"/>
      <c r="C32" s="64"/>
      <c r="D32" s="24"/>
      <c r="E32" s="25" t="s">
        <v>2</v>
      </c>
      <c r="F32" s="25"/>
      <c r="G32" s="25"/>
      <c r="H32" s="25"/>
      <c r="I32" s="2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6"/>
    </row>
    <row r="33" spans="2:20" ht="24.95" customHeight="1" x14ac:dyDescent="0.15">
      <c r="B33" s="62"/>
      <c r="C33" s="64"/>
      <c r="D33" s="24"/>
      <c r="E33" s="25" t="s">
        <v>3</v>
      </c>
      <c r="F33" s="25"/>
      <c r="G33" s="25"/>
      <c r="H33" s="25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6"/>
    </row>
    <row r="34" spans="2:20" ht="24.95" customHeight="1" x14ac:dyDescent="0.15">
      <c r="B34" s="62"/>
      <c r="C34" s="64"/>
      <c r="D34" s="24"/>
      <c r="E34" s="25" t="s">
        <v>62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2"/>
      <c r="C35" s="64"/>
      <c r="D35" s="24"/>
      <c r="E35" s="25" t="s">
        <v>63</v>
      </c>
      <c r="F35" s="25"/>
      <c r="G35" s="25"/>
      <c r="H35" s="25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6"/>
    </row>
    <row r="36" spans="2:20" ht="24.95" customHeight="1" x14ac:dyDescent="0.15">
      <c r="B36" s="62"/>
      <c r="C36" s="64"/>
      <c r="D36" s="24"/>
      <c r="E36" s="25" t="s">
        <v>64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2"/>
      <c r="C37" s="64"/>
      <c r="D37" s="27"/>
      <c r="E37" s="58" t="s">
        <v>4</v>
      </c>
      <c r="F37" s="59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5</v>
      </c>
      <c r="T37" s="29"/>
    </row>
    <row r="38" spans="2:20" ht="24.95" customHeight="1" x14ac:dyDescent="0.15">
      <c r="B38" s="62"/>
      <c r="C38" s="64"/>
      <c r="D38" s="27"/>
      <c r="E38" s="58" t="s">
        <v>6</v>
      </c>
      <c r="F38" s="5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2"/>
      <c r="C39" s="64"/>
      <c r="D39" s="24"/>
      <c r="E39" s="59" t="s">
        <v>56</v>
      </c>
      <c r="F39" s="5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2"/>
      <c r="C40" s="64"/>
      <c r="D40" s="24"/>
      <c r="E40" s="25" t="s">
        <v>65</v>
      </c>
      <c r="F40" s="25"/>
      <c r="G40" s="25"/>
      <c r="H40" s="25"/>
      <c r="I40" s="32"/>
      <c r="J40" s="33" t="s">
        <v>7</v>
      </c>
      <c r="K40" s="34"/>
      <c r="L40" s="33" t="s">
        <v>8</v>
      </c>
      <c r="M40" s="32"/>
      <c r="N40" s="33" t="s">
        <v>7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2"/>
      <c r="C41" s="64"/>
      <c r="D41" s="24"/>
      <c r="E41" s="25" t="s">
        <v>66</v>
      </c>
      <c r="F41" s="25"/>
      <c r="G41" s="25"/>
      <c r="H41" s="25"/>
      <c r="I41" s="35" t="s">
        <v>9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26"/>
    </row>
    <row r="42" spans="2:20" ht="24.95" customHeight="1" x14ac:dyDescent="0.15">
      <c r="B42" s="62"/>
      <c r="C42" s="64"/>
      <c r="D42" s="24"/>
      <c r="E42" s="25"/>
      <c r="F42" s="25"/>
      <c r="G42" s="25"/>
      <c r="H42" s="25"/>
      <c r="I42" s="35" t="s">
        <v>9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6"/>
    </row>
    <row r="43" spans="2:20" ht="24.95" customHeight="1" x14ac:dyDescent="0.15">
      <c r="B43" s="62"/>
      <c r="C43" s="64"/>
      <c r="D43" s="24"/>
      <c r="E43" s="25"/>
      <c r="F43" s="25"/>
      <c r="G43" s="25"/>
      <c r="H43" s="25"/>
      <c r="I43" s="35" t="s">
        <v>9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26"/>
    </row>
    <row r="44" spans="2:20" ht="24.95" customHeight="1" x14ac:dyDescent="0.15">
      <c r="B44" s="62"/>
      <c r="C44" s="64"/>
      <c r="D44" s="36"/>
      <c r="E44" s="37"/>
      <c r="F44" s="37"/>
      <c r="G44" s="37"/>
      <c r="H44" s="37"/>
      <c r="I44" s="38" t="s">
        <v>9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39"/>
    </row>
    <row r="45" spans="2:20" ht="18.75" customHeight="1" x14ac:dyDescent="0.15">
      <c r="B45" s="54" t="s">
        <v>10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記入例</vt:lpstr>
      <vt:lpstr>実施計画①</vt:lpstr>
      <vt:lpstr>実施計画②</vt:lpstr>
      <vt:lpstr>実施計画③</vt:lpstr>
      <vt:lpstr>実施計画④</vt:lpstr>
      <vt:lpstr>実施計画⑤</vt:lpstr>
      <vt:lpstr>実施計画⑥</vt:lpstr>
      <vt:lpstr>実施計画⑦</vt:lpstr>
      <vt:lpstr>実施計画⑧</vt:lpstr>
      <vt:lpstr>実施計画⑨</vt:lpstr>
      <vt:lpstr>実施計画⑩</vt:lpstr>
      <vt:lpstr>内訳書</vt:lpstr>
      <vt:lpstr>記入例!Print_Area</vt:lpstr>
      <vt:lpstr>実施計画①!Print_Area</vt:lpstr>
      <vt:lpstr>実施計画②!Print_Area</vt:lpstr>
      <vt:lpstr>実施計画③!Print_Area</vt:lpstr>
      <vt:lpstr>実施計画④!Print_Area</vt:lpstr>
      <vt:lpstr>実施計画⑤!Print_Area</vt:lpstr>
      <vt:lpstr>実施計画⑥!Print_Area</vt:lpstr>
      <vt:lpstr>実施計画⑦!Print_Area</vt:lpstr>
      <vt:lpstr>実施計画⑧!Print_Area</vt:lpstr>
      <vt:lpstr>実施計画⑨!Print_Area</vt:lpstr>
      <vt:lpstr>実施計画⑩!Print_Area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tkz01003</dc:creator>
  <cp:lastModifiedBy>tkz01003</cp:lastModifiedBy>
  <cp:lastPrinted>2019-12-05T06:54:04Z</cp:lastPrinted>
  <dcterms:created xsi:type="dcterms:W3CDTF">2019-07-31T01:00:04Z</dcterms:created>
  <dcterms:modified xsi:type="dcterms:W3CDTF">2020-03-11T00:06:16Z</dcterms:modified>
</cp:coreProperties>
</file>